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คิดเลขเร็ว 60\"/>
    </mc:Choice>
  </mc:AlternateContent>
  <bookViews>
    <workbookView xWindow="0" yWindow="0" windowWidth="20490" windowHeight="8385" activeTab="1"/>
  </bookViews>
  <sheets>
    <sheet name="ประถม" sheetId="3" r:id="rId1"/>
    <sheet name="ม.ต้น" sheetId="1" r:id="rId2"/>
    <sheet name="ม.ปลาย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33" i="1" l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BF32" i="1"/>
  <c r="BE32" i="1"/>
  <c r="AJ32" i="1"/>
  <c r="BF31" i="1"/>
  <c r="BE31" i="1"/>
  <c r="AJ31" i="1"/>
  <c r="BF30" i="1"/>
  <c r="BE30" i="1"/>
  <c r="AJ30" i="1"/>
  <c r="BF29" i="1"/>
  <c r="BE29" i="1"/>
  <c r="AJ29" i="1"/>
  <c r="BF28" i="1"/>
  <c r="BE28" i="1"/>
  <c r="AJ28" i="1"/>
  <c r="BF27" i="1"/>
  <c r="BE27" i="1"/>
  <c r="AJ27" i="1"/>
  <c r="BF26" i="1"/>
  <c r="BE26" i="1"/>
  <c r="AJ26" i="1"/>
  <c r="BF25" i="1"/>
  <c r="BE25" i="1"/>
  <c r="AJ25" i="1"/>
  <c r="BF24" i="1"/>
  <c r="BE24" i="1"/>
  <c r="AJ24" i="1"/>
  <c r="BF23" i="1"/>
  <c r="BE23" i="1"/>
  <c r="AJ23" i="1"/>
  <c r="BF22" i="1"/>
  <c r="BE22" i="1"/>
  <c r="AJ22" i="1"/>
  <c r="BF21" i="1"/>
  <c r="BE21" i="1"/>
  <c r="AJ21" i="1"/>
  <c r="BF20" i="1"/>
  <c r="BE20" i="1"/>
  <c r="AJ20" i="1"/>
  <c r="BF19" i="1"/>
  <c r="BE19" i="1"/>
  <c r="AJ19" i="1"/>
  <c r="BF18" i="1"/>
  <c r="BE18" i="1"/>
  <c r="AJ18" i="1"/>
  <c r="BF17" i="1"/>
  <c r="BE17" i="1"/>
  <c r="AJ17" i="1"/>
  <c r="BF16" i="1"/>
  <c r="BE16" i="1"/>
  <c r="AJ16" i="1"/>
  <c r="BF15" i="1"/>
  <c r="BE15" i="1"/>
  <c r="AJ15" i="1"/>
  <c r="BF14" i="1"/>
  <c r="BE14" i="1"/>
  <c r="AJ14" i="1"/>
  <c r="BF13" i="1"/>
  <c r="BE13" i="1"/>
  <c r="AJ13" i="1"/>
  <c r="BE12" i="1"/>
  <c r="AJ12" i="1"/>
  <c r="BF12" i="1" s="1"/>
  <c r="BE11" i="1"/>
  <c r="AJ11" i="1"/>
  <c r="BF11" i="1" s="1"/>
  <c r="BE10" i="1"/>
  <c r="AJ10" i="1"/>
  <c r="BF10" i="1" s="1"/>
  <c r="BE9" i="1"/>
  <c r="AJ9" i="1"/>
  <c r="BF9" i="1" s="1"/>
  <c r="BE8" i="1"/>
  <c r="AJ8" i="1"/>
  <c r="BF8" i="1" s="1"/>
  <c r="BE7" i="1"/>
  <c r="AJ7" i="1"/>
  <c r="BF7" i="1" s="1"/>
  <c r="BE6" i="1"/>
  <c r="AJ6" i="1"/>
  <c r="BF6" i="1" s="1"/>
  <c r="BE5" i="1"/>
  <c r="AJ5" i="1"/>
  <c r="BF5" i="1" s="1"/>
  <c r="BE4" i="1"/>
  <c r="AJ4" i="1"/>
  <c r="BF4" i="1" s="1"/>
  <c r="BG4" i="1" s="1"/>
  <c r="BG8" i="1" l="1"/>
  <c r="BG13" i="1"/>
  <c r="BG17" i="1"/>
  <c r="BG21" i="1"/>
  <c r="BG25" i="1"/>
  <c r="BG29" i="1"/>
  <c r="BG6" i="1"/>
  <c r="BG10" i="1"/>
  <c r="BG16" i="1"/>
  <c r="BG20" i="1"/>
  <c r="BG24" i="1"/>
  <c r="BG28" i="1"/>
  <c r="BG32" i="1"/>
  <c r="BG5" i="1"/>
  <c r="BG11" i="1"/>
  <c r="BG15" i="1"/>
  <c r="BG19" i="1"/>
  <c r="BG23" i="1"/>
  <c r="BG27" i="1"/>
  <c r="BG31" i="1"/>
  <c r="BG7" i="1"/>
  <c r="BG14" i="1"/>
  <c r="BG18" i="1"/>
  <c r="BG22" i="1"/>
  <c r="BG26" i="1"/>
  <c r="BG30" i="1"/>
  <c r="BE20" i="2"/>
  <c r="BE21" i="2"/>
  <c r="AJ19" i="2"/>
  <c r="AJ20" i="2"/>
  <c r="AJ21" i="2"/>
  <c r="BE12" i="3"/>
  <c r="BE13" i="3"/>
  <c r="AJ12" i="3"/>
  <c r="BF12" i="3" s="1"/>
  <c r="AJ13" i="3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AK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F22" i="2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AK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F14" i="3"/>
  <c r="BF13" i="3" l="1"/>
  <c r="BF20" i="2"/>
  <c r="BF21" i="2"/>
  <c r="BE4" i="2"/>
  <c r="BE5" i="2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AJ9" i="2" l="1"/>
  <c r="BF9" i="2" s="1"/>
  <c r="AJ10" i="2"/>
  <c r="BF10" i="2" s="1"/>
  <c r="AJ11" i="2"/>
  <c r="BF11" i="2" s="1"/>
  <c r="AJ12" i="2"/>
  <c r="BF12" i="2" s="1"/>
  <c r="AJ8" i="2" l="1"/>
  <c r="BF8" i="2" s="1"/>
  <c r="AJ7" i="2"/>
  <c r="BF7" i="2" s="1"/>
  <c r="AJ6" i="2"/>
  <c r="BF6" i="2" s="1"/>
  <c r="BE11" i="3" l="1"/>
  <c r="AJ11" i="3"/>
  <c r="BE10" i="3"/>
  <c r="AJ10" i="3"/>
  <c r="BE9" i="3"/>
  <c r="AJ9" i="3"/>
  <c r="BE8" i="3"/>
  <c r="AJ8" i="3"/>
  <c r="BE7" i="3"/>
  <c r="AJ7" i="3"/>
  <c r="BE6" i="3"/>
  <c r="AJ6" i="3"/>
  <c r="BE5" i="3"/>
  <c r="AJ5" i="3"/>
  <c r="BE4" i="3"/>
  <c r="AJ4" i="3"/>
  <c r="BF19" i="2"/>
  <c r="AJ18" i="2"/>
  <c r="BF18" i="2" s="1"/>
  <c r="AJ17" i="2"/>
  <c r="BF17" i="2" s="1"/>
  <c r="AJ16" i="2"/>
  <c r="BF16" i="2" s="1"/>
  <c r="AJ15" i="2"/>
  <c r="BF15" i="2" s="1"/>
  <c r="AJ14" i="2"/>
  <c r="BF14" i="2" s="1"/>
  <c r="AJ13" i="2"/>
  <c r="BF13" i="2" s="1"/>
  <c r="AJ5" i="2"/>
  <c r="BF5" i="2" s="1"/>
  <c r="AJ4" i="2"/>
  <c r="BF4" i="2" s="1"/>
  <c r="BF7" i="3" l="1"/>
  <c r="BG19" i="2"/>
  <c r="BG20" i="2"/>
  <c r="BG21" i="2"/>
  <c r="BG4" i="2"/>
  <c r="BF11" i="3"/>
  <c r="BF8" i="3"/>
  <c r="BF10" i="3"/>
  <c r="BG5" i="2"/>
  <c r="BG18" i="2"/>
  <c r="BG15" i="2"/>
  <c r="BG9" i="2"/>
  <c r="BG6" i="2"/>
  <c r="BG7" i="2"/>
  <c r="BG8" i="2"/>
  <c r="BG14" i="2"/>
  <c r="BG16" i="2"/>
  <c r="BG13" i="2"/>
  <c r="BG10" i="2"/>
  <c r="BG11" i="2"/>
  <c r="BG12" i="2"/>
  <c r="BG17" i="2"/>
  <c r="BF5" i="3"/>
  <c r="BF9" i="3"/>
  <c r="BF6" i="3"/>
  <c r="BF4" i="3"/>
  <c r="BG9" i="3" l="1"/>
  <c r="BG10" i="3"/>
  <c r="BG8" i="3"/>
  <c r="BG5" i="3"/>
  <c r="BG7" i="3"/>
  <c r="BG6" i="3"/>
  <c r="BG4" i="3"/>
</calcChain>
</file>

<file path=xl/sharedStrings.xml><?xml version="1.0" encoding="utf-8"?>
<sst xmlns="http://schemas.openxmlformats.org/spreadsheetml/2006/main" count="284" uniqueCount="213">
  <si>
    <t>เลขที่</t>
  </si>
  <si>
    <t>ชื่อ - นามสกุล</t>
  </si>
  <si>
    <t>โรงเรียน</t>
  </si>
  <si>
    <t>รอบที่ 1 ข้อที่</t>
  </si>
  <si>
    <t>รอบที่ 2 ข้อที่</t>
  </si>
  <si>
    <t>รวม</t>
  </si>
  <si>
    <t>พิชัย</t>
  </si>
  <si>
    <t>รวม
ทั้งหมด</t>
  </si>
  <si>
    <t>ลำดับที่</t>
  </si>
  <si>
    <t>นายชนิสร</t>
  </si>
  <si>
    <t>นางสาวศศิประภา</t>
  </si>
  <si>
    <t>นางสาวกษมา</t>
  </si>
  <si>
    <t>นางสาวกฤติมา</t>
  </si>
  <si>
    <t>นายกัณณวัฒน์</t>
  </si>
  <si>
    <t>นางสาวกนกวรรณ</t>
  </si>
  <si>
    <t>นางสาวอริษา</t>
  </si>
  <si>
    <t>นางสาวธนภัทร</t>
  </si>
  <si>
    <t>นางสาวธนภรณ์</t>
  </si>
  <si>
    <t xml:space="preserve">นางสาวจิตรจิมาพร </t>
  </si>
  <si>
    <t>คำศรี</t>
  </si>
  <si>
    <t>อุประ</t>
  </si>
  <si>
    <t>จันทะคุณ</t>
  </si>
  <si>
    <t>ทองมา</t>
  </si>
  <si>
    <t>จันรุน</t>
  </si>
  <si>
    <t>ดีขุนทด</t>
  </si>
  <si>
    <t>สุขสนาน</t>
  </si>
  <si>
    <t>ทับทิม</t>
  </si>
  <si>
    <t>วันมา</t>
  </si>
  <si>
    <t>นายวสุพล</t>
  </si>
  <si>
    <t>นางสาวอริสา</t>
  </si>
  <si>
    <t>นายวรกันต์</t>
  </si>
  <si>
    <t>นางสาวเพียรพร</t>
  </si>
  <si>
    <t>พรมรักษา</t>
  </si>
  <si>
    <t>พุ่มพฤกษ์</t>
  </si>
  <si>
    <t>เมธา</t>
  </si>
  <si>
    <t>สีฟอง</t>
  </si>
  <si>
    <t>นามสกุล</t>
  </si>
  <si>
    <t>ชื่อ</t>
  </si>
  <si>
    <t>แหยมเกิด</t>
  </si>
  <si>
    <t>สอนส่งเสริม</t>
  </si>
  <si>
    <t xml:space="preserve">นางสาวรัตนาภรณ์  </t>
  </si>
  <si>
    <t xml:space="preserve">นางสาวณัฐริกา 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</si>
  <si>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</si>
  <si>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</si>
  <si>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</si>
  <si>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</si>
  <si>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</si>
  <si>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</si>
  <si>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</si>
  <si>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</si>
  <si>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</si>
  <si>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</si>
  <si>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</si>
  <si>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</si>
  <si>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</si>
  <si>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</si>
  <si>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</si>
  <si>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</si>
  <si>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</si>
  <si>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</si>
  <si>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</si>
  <si>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</si>
  <si>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บ้านโคนพิทยา</t>
  </si>
  <si>
    <t>สวนเมี่ยงวิทยา</t>
  </si>
  <si>
    <t>ราชประชานุเคราะห์ 55</t>
  </si>
  <si>
    <t>อุตรดิตถ์</t>
  </si>
  <si>
    <t>ศรีนคร</t>
  </si>
  <si>
    <t>คีรีมาศพิทยาคม</t>
  </si>
  <si>
    <t>ฟากท่าวิทยา</t>
  </si>
  <si>
    <t>เนินมะปรางศึกษาวิทยา</t>
  </si>
  <si>
    <t>ทุ่งเสลี่ยมชนูปถัมภ์</t>
  </si>
  <si>
    <t>วังทองพิทยาคม</t>
  </si>
  <si>
    <t>เลขที่นั่ง</t>
  </si>
  <si>
    <t>นะสอน</t>
  </si>
  <si>
    <t xml:space="preserve">นางสาวคุณากร </t>
  </si>
  <si>
    <t>ตารางสรุปผลคะแนนการแข่งขันคิดเลขเร็ว ระดับชั้นมัธยมศึกษาตอนปลาย  "พิชัยคิดเลขเร็ว ครั้งที่ 2 ประจำปี 2560"</t>
  </si>
  <si>
    <t>ตารางสรุปผลคะแนนการแข่งขันคิดเลขเร็ว ระดับชั้นมัธยมศึกษาตอนต้น  "พิชัยคิดเลขเร็ว ครั้งที่ 2 ประจำปี 2560"</t>
  </si>
  <si>
    <t>ตารางสรุปผลคะแนนการแข่งขันคิดเลขเร็ว ระดับชั้นประถมศึกษา  "พิชัยคิดเลขเร็ว ครั้งที่ 2 ประจำปี 2560"</t>
  </si>
  <si>
    <t>เด็กชายณัฐฐินันท์</t>
  </si>
  <si>
    <t>นาเมืองรักษ์</t>
  </si>
  <si>
    <t xml:space="preserve">เด็กชายบวรวิช    </t>
  </si>
  <si>
    <t>ชาญธนาภัทร์</t>
  </si>
  <si>
    <t>เด็กชายอิสระ</t>
  </si>
  <si>
    <t>ประดับแก้ว</t>
  </si>
  <si>
    <t>เด็กหญิงจุฬาลักษณ์</t>
  </si>
  <si>
    <t>สิงห์รักษ์</t>
  </si>
  <si>
    <t>เด็กหญิงแพรวนภา</t>
  </si>
  <si>
    <t>แก้วก้อนน้อย</t>
  </si>
  <si>
    <t>เด็กหญิงสุกัญญา</t>
  </si>
  <si>
    <t>ผาสบาย</t>
  </si>
  <si>
    <t>เด็กหญิงวณิชยา</t>
  </si>
  <si>
    <t>คำสวน</t>
  </si>
  <si>
    <t>เด็กหญิงชนันญา</t>
  </si>
  <si>
    <t>ปานสังข์</t>
  </si>
  <si>
    <t>เด็กหญิงสุรีรัตน์</t>
  </si>
  <si>
    <t>เขียวฤทธิ์</t>
  </si>
  <si>
    <t>บ้านบึงท่ายวน</t>
  </si>
  <si>
    <t>บ้านหนองขาหย่าง</t>
  </si>
  <si>
    <t>บ้านหนองหลวง</t>
  </si>
  <si>
    <t>ชุมชนบ้านดง</t>
  </si>
  <si>
    <t>อนุบาลศรีนคร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</si>
  <si>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</si>
  <si>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</si>
  <si>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</si>
  <si>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</si>
  <si>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</si>
  <si>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</si>
  <si>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</si>
  <si>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</si>
  <si>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</si>
  <si>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ที่นั่ง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</si>
  <si>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</si>
  <si>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</si>
  <si>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</si>
  <si>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</si>
  <si>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</si>
  <si>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</si>
  <si>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</si>
  <si>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</si>
  <si>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</si>
  <si>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</si>
  <si>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</si>
  <si>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</si>
  <si>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</si>
  <si>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</si>
  <si>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</si>
  <si>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</si>
  <si>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</si>
  <si>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อ้นชู</t>
  </si>
  <si>
    <t>เด็กหญิงภรณ์ชลิตา</t>
  </si>
  <si>
    <t>A21</t>
  </si>
  <si>
    <t>A22</t>
  </si>
  <si>
    <t>A23</t>
  </si>
  <si>
    <t>A24</t>
  </si>
  <si>
    <t>A25</t>
  </si>
  <si>
    <t>A26</t>
  </si>
  <si>
    <t>A27</t>
  </si>
  <si>
    <t>A28</t>
  </si>
  <si>
    <t>เด็กหญิงสุนันทา</t>
  </si>
  <si>
    <t>ศูนย์กลาง</t>
  </si>
  <si>
    <t>เด็กหญิงณัฎฐณิชา</t>
  </si>
  <si>
    <t>เศรษฐา</t>
  </si>
  <si>
    <t>นายไชยภัทร</t>
  </si>
  <si>
    <t>เด็กหญิงกัญญาณัฐ</t>
  </si>
  <si>
    <t>แซ่จ๊ะ</t>
  </si>
  <si>
    <t>เด็กชายกิตตินันท์</t>
  </si>
  <si>
    <t>ท้าวอาสา</t>
  </si>
  <si>
    <t>เด็กชายธนกฤต</t>
  </si>
  <si>
    <t>วัฒนะจีรากร</t>
  </si>
  <si>
    <t>เด็กชายศุภธนากร</t>
  </si>
  <si>
    <t>ชมบ้านแพ้ว</t>
  </si>
  <si>
    <t>เด็กหญิงดลปภร</t>
  </si>
  <si>
    <t>คงกระพันธ์</t>
  </si>
  <si>
    <t>เด็กชายวัยวุฒิ</t>
  </si>
  <si>
    <t>วัตน์ศิวะนนท์</t>
  </si>
  <si>
    <t>เด็กหญิงวรินยุพา</t>
  </si>
  <si>
    <t>ทองอู๋</t>
  </si>
  <si>
    <t xml:space="preserve">เด็กหญิงลลิดา </t>
  </si>
  <si>
    <t>ดีสะตา</t>
  </si>
  <si>
    <t>เด็กชายกฤตเมธ</t>
  </si>
  <si>
    <t>สายพันธุ์</t>
  </si>
  <si>
    <t>นางสาวศิริยากร</t>
  </si>
  <si>
    <t>พันมุณี</t>
  </si>
  <si>
    <t>เด็กหญิงณัฐวดี</t>
  </si>
  <si>
    <t>สร้อยทอง</t>
  </si>
  <si>
    <t>เด็กชายรณชัช</t>
  </si>
  <si>
    <t>เนียมเปี่ยม</t>
  </si>
  <si>
    <t>นางสาวเกษราภรณ์</t>
  </si>
  <si>
    <t>ประเทพา</t>
  </si>
  <si>
    <t>เด็กหญิงพลอยชมพู</t>
  </si>
  <si>
    <t>หลงทอง</t>
  </si>
  <si>
    <t>เด็กหญิงศิริยากร</t>
  </si>
  <si>
    <t>เด็กชายน่านฟ้า</t>
  </si>
  <si>
    <t>ขุนทวี</t>
  </si>
  <si>
    <t xml:space="preserve">เด็กหญิงกรรณิกา  </t>
  </si>
  <si>
    <t>ดีเอี่ยม</t>
  </si>
  <si>
    <t>เด็กชายศุภกิตติ์</t>
  </si>
  <si>
    <t>ปุราถาเน</t>
  </si>
  <si>
    <t>เด็กหญิงรุ่งนภา</t>
  </si>
  <si>
    <t>กานนท์</t>
  </si>
  <si>
    <t>สวรรค์อนันต์วิทยา</t>
  </si>
  <si>
    <t>ดงประคำพิทยาคม</t>
  </si>
  <si>
    <t>เฉลิมขวัญสตรี</t>
  </si>
  <si>
    <t>พรหมพิรามวิทยา</t>
  </si>
  <si>
    <t>พุทธชินราชพิทยา</t>
  </si>
  <si>
    <t>อุตรดิตถ์ดรุณี</t>
  </si>
  <si>
    <t>ด่านแม่คำมันพิทยาคม</t>
  </si>
  <si>
    <t>โรงเรียนแสนตอวิทยา</t>
  </si>
  <si>
    <t>เด็กหญิงสิรินรัตน์</t>
  </si>
  <si>
    <t>จะรวมรัมย์</t>
  </si>
  <si>
    <t>เด็กหญิงมลิวัลย์</t>
  </si>
  <si>
    <t>อินทร์ทรัพย์</t>
  </si>
  <si>
    <t>เด็กชายพรรษพล</t>
  </si>
  <si>
    <t>หม้อน่วม</t>
  </si>
  <si>
    <t>เด็กชายจิตรกร</t>
  </si>
  <si>
    <t>ลาวจันทร์</t>
  </si>
  <si>
    <t>เด็กหญิงมนัสพร</t>
  </si>
  <si>
    <t>จุฬาภรณราชวิทยาลัย</t>
  </si>
  <si>
    <t>เด็กชายเฉลิมพล</t>
  </si>
  <si>
    <t>นันทิ</t>
  </si>
  <si>
    <t>C10</t>
  </si>
  <si>
    <t>B18</t>
  </si>
  <si>
    <t>นางสาวสุธาวัลย์</t>
  </si>
  <si>
    <t>ภู่หมี</t>
  </si>
  <si>
    <t>วัดโบสถ์ศึกษา</t>
  </si>
  <si>
    <t>เด็กหญิงอนุธิดา</t>
  </si>
  <si>
    <t>ศรีบุญลอย</t>
  </si>
  <si>
    <t>A29</t>
  </si>
  <si>
    <t xml:space="preserve"> </t>
  </si>
  <si>
    <t xml:space="preserve">  </t>
  </si>
  <si>
    <t xml:space="preserve">* หมายเหตุ   ลำดับที่ 1 และ 2 คะแนนเท่ากันตัดสินโดยยึดคะแนน 3 หลัก </t>
  </si>
  <si>
    <t>ลำดับที่ ชนะเลิศ</t>
  </si>
  <si>
    <t xml:space="preserve">* หมายเหตุ ลำดับที่คะแนนเท่ากันตัดสินโดยยึดคะแนน 3 หลัก มากกว่าเป็นผู้ที่ได้ลำดับดีกว่า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</si>
</sst>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sz val="11"/>
      <color theme="1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sz val="9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4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0"/>
  <sheetViews>
    <sheetView zoomScale="130" zoomScaleNormal="130" workbookViewId="0">
      <selection sqref="A1:BG16"/>
    </sheetView>
  </sheetViews>
  <sheetFormatPr defaultColWidth="3.25" defaultRowHeight="15" customHeight="1" x14ac:dyDescent="0.45"/>
  <cols>
    <col min="1" max="1" width="3.625" style="2" customWidth="1"/>
    <col min="2" max="2" width="11" style="7" customWidth="1"/>
    <col min="3" max="3" width="8.125" style="1" customWidth="1"/>
    <col min="4" max="4" width="10.375" style="1" customWidth="1"/>
    <col min="5" max="5" width="3.625" style="1" customWidth="1"/>
    <col min="6" max="35" width="1.875" style="1" customWidth="1"/>
    <col min="36" max="36" width="3.75" style="1" customWidth="1"/>
    <col min="37" max="56" width="1.875" style="1" customWidth="1"/>
    <col min="57" max="57" width="3.625" style="1" customWidth="1"/>
    <col min="58" max="58" width="6.25" style="1" customWidth="1"/>
    <col min="59" max="59" width="5.375" style="1" customWidth="1"/>
    <col min="60" max="16384" width="3.25" style="1"/>
  </cols>
  <sheetData>
    <row r="1" spans="1:59" s="3" customFormat="1" ht="48" customHeight="1" x14ac:dyDescent="0.55000000000000004">
      <c r="A1" s="36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</row>
    <row r="2" spans="1:59" s="4" customFormat="1" ht="18" customHeight="1" x14ac:dyDescent="0.2">
      <c r="A2" s="37" t="s">
        <v>0</v>
      </c>
      <c r="B2" s="38" t="s">
        <v>37</v>
      </c>
      <c r="C2" s="39" t="s">
        <v>36</v>
      </c>
      <c r="D2" s="39" t="s">
        <v>2</v>
      </c>
      <c r="E2" s="31" t="s">
        <v>110</v>
      </c>
      <c r="F2" s="39" t="s">
        <v>3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 t="s">
        <v>4</v>
      </c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40" t="s">
        <v>7</v>
      </c>
      <c r="BG2" s="41" t="s">
        <v>8</v>
      </c>
    </row>
    <row r="3" spans="1:59" s="5" customFormat="1" ht="15" customHeight="1" x14ac:dyDescent="0.2">
      <c r="A3" s="37"/>
      <c r="B3" s="38"/>
      <c r="C3" s="39"/>
      <c r="D3" s="39"/>
      <c r="E3" s="32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1">
        <v>14</v>
      </c>
      <c r="T3" s="11">
        <v>15</v>
      </c>
      <c r="U3" s="11">
        <v>16</v>
      </c>
      <c r="V3" s="11">
        <v>17</v>
      </c>
      <c r="W3" s="11">
        <v>18</v>
      </c>
      <c r="X3" s="11">
        <v>19</v>
      </c>
      <c r="Y3" s="11">
        <v>20</v>
      </c>
      <c r="Z3" s="11">
        <v>21</v>
      </c>
      <c r="AA3" s="11">
        <v>22</v>
      </c>
      <c r="AB3" s="11">
        <v>23</v>
      </c>
      <c r="AC3" s="11">
        <v>24</v>
      </c>
      <c r="AD3" s="11">
        <v>25</v>
      </c>
      <c r="AE3" s="11">
        <v>26</v>
      </c>
      <c r="AF3" s="11">
        <v>27</v>
      </c>
      <c r="AG3" s="11">
        <v>28</v>
      </c>
      <c r="AH3" s="11">
        <v>29</v>
      </c>
      <c r="AI3" s="11">
        <v>30</v>
      </c>
      <c r="AJ3" s="11" t="s">
        <v>5</v>
      </c>
      <c r="AK3" s="1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11">
        <v>8</v>
      </c>
      <c r="AS3" s="11">
        <v>9</v>
      </c>
      <c r="AT3" s="11">
        <v>10</v>
      </c>
      <c r="AU3" s="11">
        <v>11</v>
      </c>
      <c r="AV3" s="11">
        <v>12</v>
      </c>
      <c r="AW3" s="11">
        <v>13</v>
      </c>
      <c r="AX3" s="11">
        <v>14</v>
      </c>
      <c r="AY3" s="11">
        <v>15</v>
      </c>
      <c r="AZ3" s="11">
        <v>16</v>
      </c>
      <c r="BA3" s="11">
        <v>17</v>
      </c>
      <c r="BB3" s="11">
        <v>18</v>
      </c>
      <c r="BC3" s="11">
        <v>19</v>
      </c>
      <c r="BD3" s="11">
        <v>20</v>
      </c>
      <c r="BE3" s="9" t="s">
        <v>5</v>
      </c>
      <c r="BF3" s="40"/>
      <c r="BG3" s="41"/>
    </row>
    <row r="4" spans="1:59" s="5" customFormat="1" ht="15.75" customHeight="1" x14ac:dyDescent="0.2">
      <c r="A4" s="8">
        <v>1</v>
      </c>
      <c r="B4" s="15" t="s">
        <v>78</v>
      </c>
      <c r="C4" s="15" t="s">
        <v>79</v>
      </c>
      <c r="D4" s="15" t="s">
        <v>100</v>
      </c>
      <c r="E4" s="17" t="s">
        <v>101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0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8">
        <v>0</v>
      </c>
      <c r="Z4" s="8">
        <v>1</v>
      </c>
      <c r="AA4" s="8">
        <v>1</v>
      </c>
      <c r="AB4" s="8">
        <v>1</v>
      </c>
      <c r="AC4" s="8">
        <v>1</v>
      </c>
      <c r="AD4" s="8">
        <v>1</v>
      </c>
      <c r="AE4" s="8">
        <v>0</v>
      </c>
      <c r="AF4" s="8">
        <v>1</v>
      </c>
      <c r="AG4" s="8">
        <v>1</v>
      </c>
      <c r="AH4" s="8">
        <v>0</v>
      </c>
      <c r="AI4" s="8">
        <v>1</v>
      </c>
      <c r="AJ4" s="8">
        <f>SUM(F4:AI4)</f>
        <v>26</v>
      </c>
      <c r="AK4" s="8">
        <v>0</v>
      </c>
      <c r="AL4" s="8">
        <v>0</v>
      </c>
      <c r="AM4" s="8">
        <v>1</v>
      </c>
      <c r="AN4" s="8">
        <v>0</v>
      </c>
      <c r="AO4" s="8">
        <v>1</v>
      </c>
      <c r="AP4" s="8">
        <v>0</v>
      </c>
      <c r="AQ4" s="8">
        <v>0</v>
      </c>
      <c r="AR4" s="8">
        <v>1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1</v>
      </c>
      <c r="AY4" s="8">
        <v>0</v>
      </c>
      <c r="AZ4" s="8">
        <v>0</v>
      </c>
      <c r="BA4" s="8">
        <v>0</v>
      </c>
      <c r="BB4" s="8">
        <v>0</v>
      </c>
      <c r="BC4" s="8">
        <v>1</v>
      </c>
      <c r="BD4" s="8">
        <v>0</v>
      </c>
      <c r="BE4" s="8">
        <f>SUM(AK4:BD4)</f>
        <v>5</v>
      </c>
      <c r="BF4" s="8">
        <f t="shared" ref="BF4:BF13" si="0">AJ4+BE4</f>
        <v>31</v>
      </c>
      <c r="BG4" s="8">
        <f t="shared" ref="BG4:BG10" si="1">RANK(BF4,$BF$4:$BF$13,0)</f>
        <v>3</v>
      </c>
    </row>
    <row r="5" spans="1:59" s="5" customFormat="1" ht="15.75" customHeight="1" x14ac:dyDescent="0.2">
      <c r="A5" s="8">
        <v>2</v>
      </c>
      <c r="B5" s="15" t="s">
        <v>80</v>
      </c>
      <c r="C5" s="15" t="s">
        <v>81</v>
      </c>
      <c r="D5" s="15" t="s">
        <v>100</v>
      </c>
      <c r="E5" s="17" t="s">
        <v>102</v>
      </c>
      <c r="F5" s="8">
        <v>0</v>
      </c>
      <c r="G5" s="8">
        <v>0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0</v>
      </c>
      <c r="P5" s="8">
        <v>1</v>
      </c>
      <c r="Q5" s="8">
        <v>0</v>
      </c>
      <c r="R5" s="8">
        <v>0</v>
      </c>
      <c r="S5" s="8">
        <v>0</v>
      </c>
      <c r="T5" s="8">
        <v>0</v>
      </c>
      <c r="U5" s="8">
        <v>1</v>
      </c>
      <c r="V5" s="8">
        <v>1</v>
      </c>
      <c r="W5" s="8">
        <v>1</v>
      </c>
      <c r="X5" s="8">
        <v>1</v>
      </c>
      <c r="Y5" s="8">
        <v>0</v>
      </c>
      <c r="Z5" s="8">
        <v>1</v>
      </c>
      <c r="AA5" s="8">
        <v>1</v>
      </c>
      <c r="AB5" s="8">
        <v>0</v>
      </c>
      <c r="AC5" s="8">
        <v>1</v>
      </c>
      <c r="AD5" s="8">
        <v>1</v>
      </c>
      <c r="AE5" s="8">
        <v>1</v>
      </c>
      <c r="AF5" s="8">
        <v>0</v>
      </c>
      <c r="AG5" s="8">
        <v>0</v>
      </c>
      <c r="AH5" s="8">
        <v>0</v>
      </c>
      <c r="AI5" s="8">
        <v>0</v>
      </c>
      <c r="AJ5" s="8">
        <f t="shared" ref="AJ5:AJ13" si="2">SUM(F5:AI5)</f>
        <v>17</v>
      </c>
      <c r="AK5" s="8">
        <v>1</v>
      </c>
      <c r="AL5" s="8">
        <v>0</v>
      </c>
      <c r="AM5" s="8">
        <v>0</v>
      </c>
      <c r="AN5" s="8">
        <v>0</v>
      </c>
      <c r="AO5" s="8">
        <v>1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f t="shared" ref="BE5:BE13" si="3">SUM(AK5:BD5)</f>
        <v>2</v>
      </c>
      <c r="BF5" s="8">
        <f t="shared" si="0"/>
        <v>19</v>
      </c>
      <c r="BG5" s="8">
        <f t="shared" si="1"/>
        <v>7</v>
      </c>
    </row>
    <row r="6" spans="1:59" s="5" customFormat="1" ht="15.75" customHeight="1" x14ac:dyDescent="0.2">
      <c r="A6" s="8">
        <v>3</v>
      </c>
      <c r="B6" s="15" t="s">
        <v>82</v>
      </c>
      <c r="C6" s="15" t="s">
        <v>83</v>
      </c>
      <c r="D6" s="15" t="s">
        <v>96</v>
      </c>
      <c r="E6" s="17" t="s">
        <v>103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0</v>
      </c>
      <c r="N6" s="8">
        <v>1</v>
      </c>
      <c r="O6" s="8">
        <v>1</v>
      </c>
      <c r="P6" s="8">
        <v>1</v>
      </c>
      <c r="Q6" s="8">
        <v>0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0</v>
      </c>
      <c r="Y6" s="8">
        <v>1</v>
      </c>
      <c r="Z6" s="8">
        <v>0</v>
      </c>
      <c r="AA6" s="8">
        <v>0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0</v>
      </c>
      <c r="AH6" s="8">
        <v>1</v>
      </c>
      <c r="AI6" s="8">
        <v>1</v>
      </c>
      <c r="AJ6" s="8">
        <f t="shared" si="2"/>
        <v>24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1</v>
      </c>
      <c r="AU6" s="8">
        <v>0</v>
      </c>
      <c r="AV6" s="8">
        <v>0</v>
      </c>
      <c r="AW6" s="8">
        <v>0</v>
      </c>
      <c r="AX6" s="8">
        <v>1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f t="shared" si="3"/>
        <v>2</v>
      </c>
      <c r="BF6" s="8">
        <f t="shared" si="0"/>
        <v>26</v>
      </c>
      <c r="BG6" s="8">
        <f t="shared" si="1"/>
        <v>5</v>
      </c>
    </row>
    <row r="7" spans="1:59" s="5" customFormat="1" ht="15.75" customHeight="1" x14ac:dyDescent="0.2">
      <c r="A7" s="8">
        <v>4</v>
      </c>
      <c r="B7" s="15" t="s">
        <v>84</v>
      </c>
      <c r="C7" s="15" t="s">
        <v>85</v>
      </c>
      <c r="D7" s="15" t="s">
        <v>97</v>
      </c>
      <c r="E7" s="17" t="s">
        <v>104</v>
      </c>
      <c r="F7" s="8">
        <v>0</v>
      </c>
      <c r="G7" s="8">
        <v>1</v>
      </c>
      <c r="H7" s="8">
        <v>1</v>
      </c>
      <c r="I7" s="8">
        <v>1</v>
      </c>
      <c r="J7" s="8">
        <v>0</v>
      </c>
      <c r="K7" s="8">
        <v>0</v>
      </c>
      <c r="L7" s="8">
        <v>1</v>
      </c>
      <c r="M7" s="8">
        <v>1</v>
      </c>
      <c r="N7" s="8">
        <v>1</v>
      </c>
      <c r="O7" s="8">
        <v>0</v>
      </c>
      <c r="P7" s="8">
        <v>1</v>
      </c>
      <c r="Q7" s="8">
        <v>1</v>
      </c>
      <c r="R7" s="8">
        <v>1</v>
      </c>
      <c r="S7" s="8">
        <v>1</v>
      </c>
      <c r="T7" s="8">
        <v>0</v>
      </c>
      <c r="U7" s="8">
        <v>1</v>
      </c>
      <c r="V7" s="8">
        <v>1</v>
      </c>
      <c r="W7" s="8">
        <v>1</v>
      </c>
      <c r="X7" s="8">
        <v>0</v>
      </c>
      <c r="Y7" s="8">
        <v>1</v>
      </c>
      <c r="Z7" s="8">
        <v>1</v>
      </c>
      <c r="AA7" s="8">
        <v>1</v>
      </c>
      <c r="AB7" s="8">
        <v>0</v>
      </c>
      <c r="AC7" s="8">
        <v>1</v>
      </c>
      <c r="AD7" s="8">
        <v>1</v>
      </c>
      <c r="AE7" s="8">
        <v>1</v>
      </c>
      <c r="AF7" s="8">
        <v>1</v>
      </c>
      <c r="AG7" s="8">
        <v>1</v>
      </c>
      <c r="AH7" s="8">
        <v>1</v>
      </c>
      <c r="AI7" s="8">
        <v>0</v>
      </c>
      <c r="AJ7" s="8">
        <f t="shared" si="2"/>
        <v>22</v>
      </c>
      <c r="AK7" s="8">
        <v>0</v>
      </c>
      <c r="AL7" s="8">
        <v>1</v>
      </c>
      <c r="AM7" s="8">
        <v>0</v>
      </c>
      <c r="AN7" s="8">
        <v>1</v>
      </c>
      <c r="AO7" s="8">
        <v>0</v>
      </c>
      <c r="AP7" s="8">
        <v>0</v>
      </c>
      <c r="AQ7" s="8">
        <v>0</v>
      </c>
      <c r="AR7" s="8">
        <v>0</v>
      </c>
      <c r="AS7" s="8">
        <v>1</v>
      </c>
      <c r="AT7" s="8">
        <v>0</v>
      </c>
      <c r="AU7" s="8">
        <v>1</v>
      </c>
      <c r="AV7" s="8">
        <v>0</v>
      </c>
      <c r="AW7" s="8">
        <v>0</v>
      </c>
      <c r="AX7" s="8">
        <v>0</v>
      </c>
      <c r="AY7" s="8">
        <v>1</v>
      </c>
      <c r="AZ7" s="8">
        <v>1</v>
      </c>
      <c r="BA7" s="8">
        <v>0</v>
      </c>
      <c r="BB7" s="8">
        <v>1</v>
      </c>
      <c r="BC7" s="8">
        <v>0</v>
      </c>
      <c r="BD7" s="8">
        <v>1</v>
      </c>
      <c r="BE7" s="8">
        <f t="shared" si="3"/>
        <v>8</v>
      </c>
      <c r="BF7" s="8">
        <f t="shared" si="0"/>
        <v>30</v>
      </c>
      <c r="BG7" s="8">
        <f t="shared" si="1"/>
        <v>4</v>
      </c>
    </row>
    <row r="8" spans="1:59" s="5" customFormat="1" ht="15.75" customHeight="1" x14ac:dyDescent="0.2">
      <c r="A8" s="8">
        <v>5</v>
      </c>
      <c r="B8" s="15" t="s">
        <v>86</v>
      </c>
      <c r="C8" s="15" t="s">
        <v>87</v>
      </c>
      <c r="D8" s="15" t="s">
        <v>98</v>
      </c>
      <c r="E8" s="17" t="s">
        <v>105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0</v>
      </c>
      <c r="M8" s="8">
        <v>0</v>
      </c>
      <c r="N8" s="8">
        <v>1</v>
      </c>
      <c r="O8" s="8">
        <v>0</v>
      </c>
      <c r="P8" s="8">
        <v>1</v>
      </c>
      <c r="Q8" s="8">
        <v>0</v>
      </c>
      <c r="R8" s="8">
        <v>0</v>
      </c>
      <c r="S8" s="8">
        <v>1</v>
      </c>
      <c r="T8" s="8">
        <v>1</v>
      </c>
      <c r="U8" s="8">
        <v>1</v>
      </c>
      <c r="V8" s="8">
        <v>1</v>
      </c>
      <c r="W8" s="8">
        <v>0</v>
      </c>
      <c r="X8" s="8">
        <v>1</v>
      </c>
      <c r="Y8" s="8">
        <v>0</v>
      </c>
      <c r="Z8" s="8">
        <v>0</v>
      </c>
      <c r="AA8" s="8">
        <v>0</v>
      </c>
      <c r="AB8" s="8">
        <v>1</v>
      </c>
      <c r="AC8" s="8">
        <v>1</v>
      </c>
      <c r="AD8" s="8">
        <v>1</v>
      </c>
      <c r="AE8" s="8">
        <v>1</v>
      </c>
      <c r="AF8" s="8">
        <v>0</v>
      </c>
      <c r="AG8" s="8">
        <v>0</v>
      </c>
      <c r="AH8" s="8">
        <v>0</v>
      </c>
      <c r="AI8" s="8">
        <v>1</v>
      </c>
      <c r="AJ8" s="8">
        <f t="shared" si="2"/>
        <v>18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1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f t="shared" si="3"/>
        <v>1</v>
      </c>
      <c r="BF8" s="8">
        <f t="shared" si="0"/>
        <v>19</v>
      </c>
      <c r="BG8" s="8">
        <f t="shared" si="1"/>
        <v>7</v>
      </c>
    </row>
    <row r="9" spans="1:59" s="5" customFormat="1" ht="15.75" customHeight="1" x14ac:dyDescent="0.2">
      <c r="A9" s="8">
        <v>6</v>
      </c>
      <c r="B9" s="15" t="s">
        <v>88</v>
      </c>
      <c r="C9" s="15" t="s">
        <v>89</v>
      </c>
      <c r="D9" s="15" t="s">
        <v>99</v>
      </c>
      <c r="E9" s="17" t="s">
        <v>106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0</v>
      </c>
      <c r="Z9" s="8">
        <v>0</v>
      </c>
      <c r="AA9" s="8">
        <v>1</v>
      </c>
      <c r="AB9" s="8">
        <v>0</v>
      </c>
      <c r="AC9" s="8">
        <v>1</v>
      </c>
      <c r="AD9" s="8">
        <v>1</v>
      </c>
      <c r="AE9" s="8">
        <v>1</v>
      </c>
      <c r="AF9" s="8">
        <v>1</v>
      </c>
      <c r="AG9" s="8">
        <v>0</v>
      </c>
      <c r="AH9" s="8">
        <v>1</v>
      </c>
      <c r="AI9" s="8">
        <v>1</v>
      </c>
      <c r="AJ9" s="8">
        <f t="shared" si="2"/>
        <v>26</v>
      </c>
      <c r="AK9" s="8">
        <v>0</v>
      </c>
      <c r="AL9" s="8">
        <v>0</v>
      </c>
      <c r="AM9" s="8">
        <v>0</v>
      </c>
      <c r="AN9" s="8">
        <v>1</v>
      </c>
      <c r="AO9" s="8">
        <v>0</v>
      </c>
      <c r="AP9" s="8">
        <v>0</v>
      </c>
      <c r="AQ9" s="8">
        <v>1</v>
      </c>
      <c r="AR9" s="8">
        <v>1</v>
      </c>
      <c r="AS9" s="8">
        <v>0</v>
      </c>
      <c r="AT9" s="8">
        <v>1</v>
      </c>
      <c r="AU9" s="8">
        <v>0</v>
      </c>
      <c r="AV9" s="8">
        <v>0</v>
      </c>
      <c r="AW9" s="8">
        <v>0</v>
      </c>
      <c r="AX9" s="8">
        <v>1</v>
      </c>
      <c r="AY9" s="8">
        <v>0</v>
      </c>
      <c r="AZ9" s="8">
        <v>0</v>
      </c>
      <c r="BA9" s="8">
        <v>1</v>
      </c>
      <c r="BB9" s="8">
        <v>0</v>
      </c>
      <c r="BC9" s="8">
        <v>0</v>
      </c>
      <c r="BD9" s="8">
        <v>0</v>
      </c>
      <c r="BE9" s="8">
        <f t="shared" si="3"/>
        <v>6</v>
      </c>
      <c r="BF9" s="23">
        <f t="shared" si="0"/>
        <v>32</v>
      </c>
      <c r="BG9" s="8">
        <f t="shared" si="1"/>
        <v>1</v>
      </c>
    </row>
    <row r="10" spans="1:59" s="5" customFormat="1" ht="15.75" customHeight="1" x14ac:dyDescent="0.2">
      <c r="A10" s="8">
        <v>7</v>
      </c>
      <c r="B10" s="15" t="s">
        <v>90</v>
      </c>
      <c r="C10" s="15" t="s">
        <v>91</v>
      </c>
      <c r="D10" s="15" t="s">
        <v>99</v>
      </c>
      <c r="E10" s="17" t="s">
        <v>107</v>
      </c>
      <c r="F10" s="8">
        <v>0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0</v>
      </c>
      <c r="R10" s="8">
        <v>0</v>
      </c>
      <c r="S10" s="8">
        <v>0</v>
      </c>
      <c r="T10" s="8">
        <v>0</v>
      </c>
      <c r="U10" s="8">
        <v>1</v>
      </c>
      <c r="V10" s="8">
        <v>1</v>
      </c>
      <c r="W10" s="8">
        <v>0</v>
      </c>
      <c r="X10" s="8">
        <v>0</v>
      </c>
      <c r="Y10" s="8">
        <v>1</v>
      </c>
      <c r="Z10" s="8">
        <v>1</v>
      </c>
      <c r="AA10" s="8">
        <v>1</v>
      </c>
      <c r="AB10" s="8">
        <v>0</v>
      </c>
      <c r="AC10" s="8">
        <v>1</v>
      </c>
      <c r="AD10" s="8">
        <v>1</v>
      </c>
      <c r="AE10" s="8">
        <v>0</v>
      </c>
      <c r="AF10" s="8">
        <v>1</v>
      </c>
      <c r="AG10" s="8">
        <v>0</v>
      </c>
      <c r="AH10" s="8">
        <v>1</v>
      </c>
      <c r="AI10" s="8">
        <v>0</v>
      </c>
      <c r="AJ10" s="8">
        <f t="shared" si="2"/>
        <v>19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f t="shared" si="3"/>
        <v>0</v>
      </c>
      <c r="BF10" s="8">
        <f t="shared" si="0"/>
        <v>19</v>
      </c>
      <c r="BG10" s="8">
        <f t="shared" si="1"/>
        <v>7</v>
      </c>
    </row>
    <row r="11" spans="1:59" s="5" customFormat="1" ht="15.75" customHeight="1" x14ac:dyDescent="0.2">
      <c r="A11" s="8">
        <v>8</v>
      </c>
      <c r="B11" s="15" t="s">
        <v>92</v>
      </c>
      <c r="C11" s="15" t="s">
        <v>93</v>
      </c>
      <c r="D11" s="15" t="s">
        <v>99</v>
      </c>
      <c r="E11" s="17" t="s">
        <v>108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0</v>
      </c>
      <c r="Y11" s="8">
        <v>1</v>
      </c>
      <c r="Z11" s="8">
        <v>1</v>
      </c>
      <c r="AA11" s="8">
        <v>1</v>
      </c>
      <c r="AB11" s="8">
        <v>0</v>
      </c>
      <c r="AC11" s="8">
        <v>1</v>
      </c>
      <c r="AD11" s="8">
        <v>1</v>
      </c>
      <c r="AE11" s="8">
        <v>1</v>
      </c>
      <c r="AF11" s="8">
        <v>1</v>
      </c>
      <c r="AG11" s="8">
        <v>0</v>
      </c>
      <c r="AH11" s="8">
        <v>1</v>
      </c>
      <c r="AI11" s="8">
        <v>1</v>
      </c>
      <c r="AJ11" s="8">
        <f t="shared" si="2"/>
        <v>27</v>
      </c>
      <c r="AK11" s="8">
        <v>0</v>
      </c>
      <c r="AL11" s="8">
        <v>0</v>
      </c>
      <c r="AM11" s="8">
        <v>0</v>
      </c>
      <c r="AN11" s="8">
        <v>1</v>
      </c>
      <c r="AO11" s="8">
        <v>0</v>
      </c>
      <c r="AP11" s="8">
        <v>0</v>
      </c>
      <c r="AQ11" s="8">
        <v>0</v>
      </c>
      <c r="AR11" s="8">
        <v>1</v>
      </c>
      <c r="AS11" s="8">
        <v>0</v>
      </c>
      <c r="AT11" s="8">
        <v>0</v>
      </c>
      <c r="AU11" s="8">
        <v>0</v>
      </c>
      <c r="AV11" s="8">
        <v>1</v>
      </c>
      <c r="AW11" s="8">
        <v>1</v>
      </c>
      <c r="AX11" s="8">
        <v>1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f t="shared" si="3"/>
        <v>5</v>
      </c>
      <c r="BF11" s="23">
        <f t="shared" si="0"/>
        <v>32</v>
      </c>
      <c r="BG11" s="8">
        <v>2</v>
      </c>
    </row>
    <row r="12" spans="1:59" s="5" customFormat="1" ht="15.75" customHeight="1" x14ac:dyDescent="0.2">
      <c r="A12" s="8">
        <v>9</v>
      </c>
      <c r="B12" s="15" t="s">
        <v>94</v>
      </c>
      <c r="C12" s="15" t="s">
        <v>95</v>
      </c>
      <c r="D12" s="15" t="s">
        <v>99</v>
      </c>
      <c r="E12" s="17" t="s">
        <v>109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0</v>
      </c>
      <c r="M12" s="8">
        <v>0</v>
      </c>
      <c r="N12" s="8">
        <v>1</v>
      </c>
      <c r="O12" s="8">
        <v>0</v>
      </c>
      <c r="P12" s="8">
        <v>1</v>
      </c>
      <c r="Q12" s="8">
        <v>1</v>
      </c>
      <c r="R12" s="8">
        <v>0</v>
      </c>
      <c r="S12" s="8">
        <v>1</v>
      </c>
      <c r="T12" s="8">
        <v>0</v>
      </c>
      <c r="U12" s="8">
        <v>0</v>
      </c>
      <c r="V12" s="8">
        <v>1</v>
      </c>
      <c r="W12" s="8">
        <v>1</v>
      </c>
      <c r="X12" s="8">
        <v>0</v>
      </c>
      <c r="Y12" s="8">
        <v>0</v>
      </c>
      <c r="Z12" s="8">
        <v>0</v>
      </c>
      <c r="AA12" s="8">
        <v>1</v>
      </c>
      <c r="AB12" s="8">
        <v>1</v>
      </c>
      <c r="AC12" s="8">
        <v>1</v>
      </c>
      <c r="AD12" s="8">
        <v>1</v>
      </c>
      <c r="AE12" s="8">
        <v>1</v>
      </c>
      <c r="AF12" s="8">
        <v>1</v>
      </c>
      <c r="AG12" s="8">
        <v>0</v>
      </c>
      <c r="AH12" s="8">
        <v>1</v>
      </c>
      <c r="AI12" s="8">
        <v>1</v>
      </c>
      <c r="AJ12" s="8">
        <f t="shared" si="2"/>
        <v>20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1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1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f t="shared" si="3"/>
        <v>2</v>
      </c>
      <c r="BF12" s="8">
        <f t="shared" si="0"/>
        <v>22</v>
      </c>
      <c r="BG12" s="8">
        <v>6</v>
      </c>
    </row>
    <row r="13" spans="1:59" s="5" customFormat="1" ht="15.75" customHeight="1" x14ac:dyDescent="0.2">
      <c r="A13" s="8">
        <v>10</v>
      </c>
      <c r="B13" s="15" t="s">
        <v>198</v>
      </c>
      <c r="C13" s="15" t="s">
        <v>199</v>
      </c>
      <c r="D13" s="15" t="s">
        <v>100</v>
      </c>
      <c r="E13" s="17" t="s">
        <v>200</v>
      </c>
      <c r="F13" s="8">
        <v>0</v>
      </c>
      <c r="G13" s="8">
        <v>1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8">
        <v>1</v>
      </c>
      <c r="O13" s="8">
        <v>1</v>
      </c>
      <c r="P13" s="8">
        <v>1</v>
      </c>
      <c r="Q13" s="8">
        <v>0</v>
      </c>
      <c r="R13" s="8">
        <v>0</v>
      </c>
      <c r="S13" s="8">
        <v>0</v>
      </c>
      <c r="T13" s="8">
        <v>1</v>
      </c>
      <c r="U13" s="8">
        <v>0</v>
      </c>
      <c r="V13" s="8">
        <v>1</v>
      </c>
      <c r="W13" s="8">
        <v>0</v>
      </c>
      <c r="X13" s="8">
        <v>0</v>
      </c>
      <c r="Y13" s="8">
        <v>1</v>
      </c>
      <c r="Z13" s="8">
        <v>0</v>
      </c>
      <c r="AA13" s="8">
        <v>0</v>
      </c>
      <c r="AB13" s="8">
        <v>0</v>
      </c>
      <c r="AC13" s="8">
        <v>1</v>
      </c>
      <c r="AD13" s="8">
        <v>1</v>
      </c>
      <c r="AE13" s="8">
        <v>1</v>
      </c>
      <c r="AF13" s="8">
        <v>1</v>
      </c>
      <c r="AG13" s="8">
        <v>0</v>
      </c>
      <c r="AH13" s="8">
        <v>0</v>
      </c>
      <c r="AI13" s="8">
        <v>1</v>
      </c>
      <c r="AJ13" s="8">
        <f t="shared" si="2"/>
        <v>14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f t="shared" si="3"/>
        <v>0</v>
      </c>
      <c r="BF13" s="8">
        <f t="shared" si="0"/>
        <v>14</v>
      </c>
      <c r="BG13" s="8">
        <v>8</v>
      </c>
    </row>
    <row r="14" spans="1:59" s="5" customFormat="1" ht="15.75" customHeight="1" x14ac:dyDescent="0.2">
      <c r="A14" s="33" t="s">
        <v>5</v>
      </c>
      <c r="B14" s="34"/>
      <c r="C14" s="34"/>
      <c r="D14" s="34"/>
      <c r="E14" s="35"/>
      <c r="F14" s="27">
        <f>SUM(F4:F13)</f>
        <v>6</v>
      </c>
      <c r="G14" s="27">
        <f t="shared" ref="G14:AI14" si="4">SUM(G4:G13)</f>
        <v>9</v>
      </c>
      <c r="H14" s="27">
        <f t="shared" si="4"/>
        <v>10</v>
      </c>
      <c r="I14" s="27">
        <f t="shared" si="4"/>
        <v>9</v>
      </c>
      <c r="J14" s="27">
        <f t="shared" si="4"/>
        <v>8</v>
      </c>
      <c r="K14" s="27">
        <f t="shared" si="4"/>
        <v>8</v>
      </c>
      <c r="L14" s="27">
        <f t="shared" si="4"/>
        <v>7</v>
      </c>
      <c r="M14" s="27">
        <f t="shared" si="4"/>
        <v>7</v>
      </c>
      <c r="N14" s="27">
        <f t="shared" si="4"/>
        <v>10</v>
      </c>
      <c r="O14" s="27">
        <f t="shared" si="4"/>
        <v>6</v>
      </c>
      <c r="P14" s="27">
        <f t="shared" si="4"/>
        <v>10</v>
      </c>
      <c r="Q14" s="27">
        <f t="shared" si="4"/>
        <v>5</v>
      </c>
      <c r="R14" s="27">
        <f t="shared" si="4"/>
        <v>4</v>
      </c>
      <c r="S14" s="27">
        <f t="shared" si="4"/>
        <v>7</v>
      </c>
      <c r="T14" s="27">
        <f t="shared" si="4"/>
        <v>6</v>
      </c>
      <c r="U14" s="27">
        <f t="shared" si="4"/>
        <v>8</v>
      </c>
      <c r="V14" s="27">
        <f t="shared" si="4"/>
        <v>10</v>
      </c>
      <c r="W14" s="27">
        <f t="shared" si="4"/>
        <v>7</v>
      </c>
      <c r="X14" s="27">
        <f t="shared" si="4"/>
        <v>4</v>
      </c>
      <c r="Y14" s="27">
        <f t="shared" si="4"/>
        <v>5</v>
      </c>
      <c r="Z14" s="27">
        <f t="shared" si="4"/>
        <v>5</v>
      </c>
      <c r="AA14" s="27">
        <f t="shared" si="4"/>
        <v>7</v>
      </c>
      <c r="AB14" s="27">
        <f t="shared" si="4"/>
        <v>4</v>
      </c>
      <c r="AC14" s="27">
        <f t="shared" si="4"/>
        <v>10</v>
      </c>
      <c r="AD14" s="27">
        <f t="shared" si="4"/>
        <v>10</v>
      </c>
      <c r="AE14" s="27">
        <f t="shared" si="4"/>
        <v>8</v>
      </c>
      <c r="AF14" s="27">
        <f t="shared" si="4"/>
        <v>8</v>
      </c>
      <c r="AG14" s="27">
        <f t="shared" si="4"/>
        <v>2</v>
      </c>
      <c r="AH14" s="27">
        <f t="shared" si="4"/>
        <v>6</v>
      </c>
      <c r="AI14" s="27">
        <f t="shared" si="4"/>
        <v>7</v>
      </c>
      <c r="AJ14" s="16"/>
      <c r="AK14" s="18">
        <f>SUM(AK4:AK13)</f>
        <v>1</v>
      </c>
      <c r="AL14" s="18">
        <f t="shared" ref="AL14:BD14" si="5">SUM(AL4:AL13)</f>
        <v>1</v>
      </c>
      <c r="AM14" s="18">
        <f t="shared" si="5"/>
        <v>1</v>
      </c>
      <c r="AN14" s="18">
        <f t="shared" si="5"/>
        <v>3</v>
      </c>
      <c r="AO14" s="18">
        <f t="shared" si="5"/>
        <v>2</v>
      </c>
      <c r="AP14" s="18">
        <f t="shared" si="5"/>
        <v>1</v>
      </c>
      <c r="AQ14" s="18">
        <f t="shared" si="5"/>
        <v>1</v>
      </c>
      <c r="AR14" s="18">
        <f t="shared" si="5"/>
        <v>4</v>
      </c>
      <c r="AS14" s="18">
        <f t="shared" si="5"/>
        <v>1</v>
      </c>
      <c r="AT14" s="18">
        <f t="shared" si="5"/>
        <v>2</v>
      </c>
      <c r="AU14" s="18">
        <f t="shared" si="5"/>
        <v>1</v>
      </c>
      <c r="AV14" s="18">
        <f t="shared" si="5"/>
        <v>1</v>
      </c>
      <c r="AW14" s="18">
        <f t="shared" si="5"/>
        <v>2</v>
      </c>
      <c r="AX14" s="18">
        <f t="shared" si="5"/>
        <v>4</v>
      </c>
      <c r="AY14" s="18">
        <f t="shared" si="5"/>
        <v>1</v>
      </c>
      <c r="AZ14" s="18">
        <f t="shared" si="5"/>
        <v>1</v>
      </c>
      <c r="BA14" s="18">
        <f t="shared" si="5"/>
        <v>1</v>
      </c>
      <c r="BB14" s="18">
        <f t="shared" si="5"/>
        <v>1</v>
      </c>
      <c r="BC14" s="18">
        <f t="shared" si="5"/>
        <v>1</v>
      </c>
      <c r="BD14" s="18">
        <f t="shared" si="5"/>
        <v>1</v>
      </c>
      <c r="BE14" s="16"/>
      <c r="BF14" s="16"/>
      <c r="BG14" s="16"/>
    </row>
    <row r="16" spans="1:59" ht="15" customHeight="1" x14ac:dyDescent="0.45">
      <c r="B16" s="25" t="s">
        <v>212</v>
      </c>
    </row>
    <row r="18" spans="2:5" ht="15" customHeight="1" x14ac:dyDescent="0.45">
      <c r="B18" s="26"/>
      <c r="C18" s="26" t="s">
        <v>211</v>
      </c>
      <c r="D18" s="26"/>
      <c r="E18" s="26"/>
    </row>
    <row r="19" spans="2:5" ht="15" customHeight="1" x14ac:dyDescent="0.45">
      <c r="C19" s="24">
        <v>1</v>
      </c>
      <c r="D19" s="15" t="s">
        <v>99</v>
      </c>
      <c r="E19" s="23">
        <v>32</v>
      </c>
    </row>
    <row r="20" spans="2:5" ht="15" customHeight="1" x14ac:dyDescent="0.45">
      <c r="C20" s="24">
        <v>2</v>
      </c>
      <c r="D20" s="15" t="s">
        <v>99</v>
      </c>
      <c r="E20" s="23">
        <v>32</v>
      </c>
    </row>
    <row r="21" spans="2:5" ht="15" customHeight="1" x14ac:dyDescent="0.45">
      <c r="C21" s="24">
        <v>3</v>
      </c>
      <c r="D21" s="15" t="s">
        <v>100</v>
      </c>
      <c r="E21" s="8">
        <v>31</v>
      </c>
    </row>
    <row r="22" spans="2:5" ht="15" customHeight="1" x14ac:dyDescent="0.45">
      <c r="C22" s="24">
        <v>4</v>
      </c>
      <c r="D22" s="15" t="s">
        <v>97</v>
      </c>
      <c r="E22" s="8">
        <v>30</v>
      </c>
    </row>
    <row r="23" spans="2:5" ht="15" customHeight="1" x14ac:dyDescent="0.45">
      <c r="C23" s="24">
        <v>5</v>
      </c>
      <c r="D23" s="15" t="s">
        <v>96</v>
      </c>
      <c r="E23" s="8">
        <v>26</v>
      </c>
    </row>
    <row r="24" spans="2:5" ht="15" customHeight="1" x14ac:dyDescent="0.45">
      <c r="C24" s="24">
        <v>6</v>
      </c>
      <c r="D24" s="15" t="s">
        <v>99</v>
      </c>
      <c r="E24" s="8">
        <v>22</v>
      </c>
    </row>
    <row r="25" spans="2:5" ht="15" customHeight="1" x14ac:dyDescent="0.45">
      <c r="C25" s="24">
        <v>7</v>
      </c>
      <c r="D25" s="15" t="s">
        <v>100</v>
      </c>
      <c r="E25" s="8">
        <v>19</v>
      </c>
    </row>
    <row r="26" spans="2:5" ht="15" customHeight="1" x14ac:dyDescent="0.45">
      <c r="C26" s="24">
        <v>8</v>
      </c>
      <c r="D26" s="15" t="s">
        <v>98</v>
      </c>
      <c r="E26" s="8">
        <v>19</v>
      </c>
    </row>
    <row r="27" spans="2:5" ht="15" customHeight="1" x14ac:dyDescent="0.45">
      <c r="C27" s="24">
        <v>9</v>
      </c>
      <c r="D27" s="15" t="s">
        <v>99</v>
      </c>
      <c r="E27" s="8">
        <v>19</v>
      </c>
    </row>
    <row r="28" spans="2:5" ht="15" customHeight="1" x14ac:dyDescent="0.45">
      <c r="C28" s="24">
        <v>10</v>
      </c>
      <c r="D28" s="15" t="s">
        <v>100</v>
      </c>
      <c r="E28" s="8">
        <v>14</v>
      </c>
    </row>
    <row r="30" spans="2:5" ht="15" customHeight="1" x14ac:dyDescent="0.45">
      <c r="B30" s="25" t="s">
        <v>210</v>
      </c>
    </row>
  </sheetData>
  <sortState ref="D19:E28">
    <sortCondition descending="1" ref="E19:E28"/>
  </sortState>
  <mergeCells count="11">
    <mergeCell ref="E2:E3"/>
    <mergeCell ref="A14:E14"/>
    <mergeCell ref="A1:BG1"/>
    <mergeCell ref="A2:A3"/>
    <mergeCell ref="B2:B3"/>
    <mergeCell ref="C2:C3"/>
    <mergeCell ref="F2:AJ2"/>
    <mergeCell ref="AK2:BE2"/>
    <mergeCell ref="BF2:BF3"/>
    <mergeCell ref="BG2:BG3"/>
    <mergeCell ref="D2:D3"/>
  </mergeCells>
  <pageMargins left="0.7" right="0.7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"/>
  <sheetViews>
    <sheetView tabSelected="1" topLeftCell="D1" zoomScale="110" zoomScaleNormal="110" workbookViewId="0">
      <selection activeCell="A12" sqref="A12:XFD12"/>
    </sheetView>
  </sheetViews>
  <sheetFormatPr defaultColWidth="3.25" defaultRowHeight="14.25" customHeight="1" x14ac:dyDescent="0.45"/>
  <cols>
    <col min="1" max="1" width="4.375" style="2" customWidth="1"/>
    <col min="2" max="2" width="12.75" style="7" customWidth="1"/>
    <col min="3" max="3" width="9.125" style="21" customWidth="1"/>
    <col min="4" max="4" width="14" style="1" customWidth="1"/>
    <col min="5" max="5" width="5.625" style="19" customWidth="1"/>
    <col min="6" max="35" width="2" style="1" customWidth="1"/>
    <col min="36" max="36" width="3.375" style="1" customWidth="1"/>
    <col min="37" max="56" width="2" style="1" customWidth="1"/>
    <col min="57" max="57" width="3.375" style="1" customWidth="1"/>
    <col min="58" max="58" width="6.25" style="1" customWidth="1"/>
    <col min="59" max="59" width="5.375" style="1" customWidth="1"/>
    <col min="60" max="16384" width="3.25" style="1"/>
  </cols>
  <sheetData>
    <row r="1" spans="1:59" s="3" customFormat="1" ht="44.25" customHeight="1" x14ac:dyDescent="0.55000000000000004">
      <c r="A1" s="36" t="s">
        <v>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</row>
    <row r="2" spans="1:59" s="4" customFormat="1" ht="24.75" customHeight="1" x14ac:dyDescent="0.2">
      <c r="A2" s="37" t="s">
        <v>0</v>
      </c>
      <c r="B2" s="46" t="s">
        <v>1</v>
      </c>
      <c r="C2" s="44" t="s">
        <v>36</v>
      </c>
      <c r="D2" s="39" t="s">
        <v>2</v>
      </c>
      <c r="E2" s="31" t="s">
        <v>72</v>
      </c>
      <c r="F2" s="39" t="s">
        <v>3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 t="s">
        <v>4</v>
      </c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43" t="s">
        <v>7</v>
      </c>
      <c r="BG2" s="37" t="s">
        <v>8</v>
      </c>
    </row>
    <row r="3" spans="1:59" s="5" customFormat="1" ht="14.25" customHeight="1" x14ac:dyDescent="0.2">
      <c r="A3" s="37"/>
      <c r="B3" s="46"/>
      <c r="C3" s="45"/>
      <c r="D3" s="39"/>
      <c r="E3" s="32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1">
        <v>14</v>
      </c>
      <c r="T3" s="11">
        <v>15</v>
      </c>
      <c r="U3" s="11">
        <v>16</v>
      </c>
      <c r="V3" s="11">
        <v>17</v>
      </c>
      <c r="W3" s="11">
        <v>18</v>
      </c>
      <c r="X3" s="11">
        <v>19</v>
      </c>
      <c r="Y3" s="11">
        <v>20</v>
      </c>
      <c r="Z3" s="11">
        <v>21</v>
      </c>
      <c r="AA3" s="11">
        <v>22</v>
      </c>
      <c r="AB3" s="11">
        <v>23</v>
      </c>
      <c r="AC3" s="11">
        <v>24</v>
      </c>
      <c r="AD3" s="11">
        <v>25</v>
      </c>
      <c r="AE3" s="11">
        <v>26</v>
      </c>
      <c r="AF3" s="11">
        <v>27</v>
      </c>
      <c r="AG3" s="11">
        <v>28</v>
      </c>
      <c r="AH3" s="11">
        <v>29</v>
      </c>
      <c r="AI3" s="11">
        <v>30</v>
      </c>
      <c r="AJ3" s="11" t="s">
        <v>5</v>
      </c>
      <c r="AK3" s="1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11">
        <v>8</v>
      </c>
      <c r="AS3" s="11">
        <v>9</v>
      </c>
      <c r="AT3" s="11">
        <v>10</v>
      </c>
      <c r="AU3" s="11">
        <v>11</v>
      </c>
      <c r="AV3" s="11">
        <v>12</v>
      </c>
      <c r="AW3" s="11">
        <v>13</v>
      </c>
      <c r="AX3" s="11">
        <v>14</v>
      </c>
      <c r="AY3" s="11">
        <v>15</v>
      </c>
      <c r="AZ3" s="11">
        <v>16</v>
      </c>
      <c r="BA3" s="11">
        <v>17</v>
      </c>
      <c r="BB3" s="11">
        <v>18</v>
      </c>
      <c r="BC3" s="11">
        <v>19</v>
      </c>
      <c r="BD3" s="11">
        <v>20</v>
      </c>
      <c r="BE3" s="30" t="s">
        <v>5</v>
      </c>
      <c r="BF3" s="43"/>
      <c r="BG3" s="37"/>
    </row>
    <row r="4" spans="1:59" s="5" customFormat="1" ht="14.25" customHeight="1" x14ac:dyDescent="0.2">
      <c r="A4" s="8">
        <v>1</v>
      </c>
      <c r="B4" s="15" t="s">
        <v>138</v>
      </c>
      <c r="C4" s="15" t="s">
        <v>139</v>
      </c>
      <c r="D4" s="15" t="s">
        <v>96</v>
      </c>
      <c r="E4" s="8" t="s">
        <v>42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0</v>
      </c>
      <c r="P4" s="8">
        <v>0</v>
      </c>
      <c r="Q4" s="8">
        <v>1</v>
      </c>
      <c r="R4" s="8">
        <v>0</v>
      </c>
      <c r="S4" s="8">
        <v>0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8">
        <v>1</v>
      </c>
      <c r="Z4" s="8">
        <v>0</v>
      </c>
      <c r="AA4" s="8">
        <v>0</v>
      </c>
      <c r="AB4" s="8">
        <v>0</v>
      </c>
      <c r="AC4" s="8">
        <v>0</v>
      </c>
      <c r="AD4" s="8">
        <v>1</v>
      </c>
      <c r="AE4" s="8">
        <v>1</v>
      </c>
      <c r="AF4" s="8">
        <v>1</v>
      </c>
      <c r="AG4" s="8">
        <v>1</v>
      </c>
      <c r="AH4" s="8">
        <v>0</v>
      </c>
      <c r="AI4" s="8">
        <v>1</v>
      </c>
      <c r="AJ4" s="8">
        <f t="shared" ref="AJ4:AJ32" si="0">SUM(F4:AI4)</f>
        <v>21</v>
      </c>
      <c r="AK4" s="8">
        <v>1</v>
      </c>
      <c r="AL4" s="8">
        <v>0</v>
      </c>
      <c r="AM4" s="8">
        <v>0</v>
      </c>
      <c r="AN4" s="8">
        <v>1</v>
      </c>
      <c r="AO4" s="8">
        <v>1</v>
      </c>
      <c r="AP4" s="8">
        <v>0</v>
      </c>
      <c r="AQ4" s="8">
        <v>0</v>
      </c>
      <c r="AR4" s="8">
        <v>0</v>
      </c>
      <c r="AS4" s="8">
        <v>0</v>
      </c>
      <c r="AT4" s="8">
        <v>1</v>
      </c>
      <c r="AU4" s="8">
        <v>0</v>
      </c>
      <c r="AV4" s="8">
        <v>1</v>
      </c>
      <c r="AW4" s="8">
        <v>0</v>
      </c>
      <c r="AX4" s="8">
        <v>1</v>
      </c>
      <c r="AY4" s="8">
        <v>0</v>
      </c>
      <c r="AZ4" s="8">
        <v>1</v>
      </c>
      <c r="BA4" s="8">
        <v>1</v>
      </c>
      <c r="BB4" s="8">
        <v>1</v>
      </c>
      <c r="BC4" s="8">
        <v>0</v>
      </c>
      <c r="BD4" s="8">
        <v>0</v>
      </c>
      <c r="BE4" s="8">
        <f t="shared" ref="BE4:BE32" si="1">SUM(AK4:BD4)</f>
        <v>9</v>
      </c>
      <c r="BF4" s="8">
        <f>AJ4+BE4</f>
        <v>30</v>
      </c>
      <c r="BG4" s="8">
        <f t="shared" ref="BG4:BG32" si="2">RANK(BF4,$BF$4:$BF$32,0)</f>
        <v>7</v>
      </c>
    </row>
    <row r="5" spans="1:59" s="5" customFormat="1" ht="14.25" customHeight="1" x14ac:dyDescent="0.2">
      <c r="A5" s="8">
        <v>2</v>
      </c>
      <c r="B5" s="15" t="s">
        <v>140</v>
      </c>
      <c r="C5" s="15" t="s">
        <v>141</v>
      </c>
      <c r="D5" s="15" t="s">
        <v>62</v>
      </c>
      <c r="E5" s="8" t="s">
        <v>43</v>
      </c>
      <c r="F5" s="8">
        <v>1</v>
      </c>
      <c r="G5" s="8">
        <v>1</v>
      </c>
      <c r="H5" s="8">
        <v>1</v>
      </c>
      <c r="I5" s="8">
        <v>0</v>
      </c>
      <c r="J5" s="8">
        <v>1</v>
      </c>
      <c r="K5" s="8">
        <v>1</v>
      </c>
      <c r="L5" s="8">
        <v>1</v>
      </c>
      <c r="M5" s="8">
        <v>0</v>
      </c>
      <c r="N5" s="8">
        <v>1</v>
      </c>
      <c r="O5" s="8">
        <v>0</v>
      </c>
      <c r="P5" s="8">
        <v>1</v>
      </c>
      <c r="Q5" s="8">
        <v>0</v>
      </c>
      <c r="R5" s="8">
        <v>0</v>
      </c>
      <c r="S5" s="8">
        <v>0</v>
      </c>
      <c r="T5" s="8">
        <v>0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0</v>
      </c>
      <c r="AB5" s="8">
        <v>0</v>
      </c>
      <c r="AC5" s="8">
        <v>1</v>
      </c>
      <c r="AD5" s="8">
        <v>0</v>
      </c>
      <c r="AE5" s="8">
        <v>1</v>
      </c>
      <c r="AF5" s="8">
        <v>0</v>
      </c>
      <c r="AG5" s="8">
        <v>1</v>
      </c>
      <c r="AH5" s="8">
        <v>1</v>
      </c>
      <c r="AI5" s="8">
        <v>1</v>
      </c>
      <c r="AJ5" s="8">
        <f t="shared" si="0"/>
        <v>19</v>
      </c>
      <c r="AK5" s="8">
        <v>0</v>
      </c>
      <c r="AL5" s="8">
        <v>0</v>
      </c>
      <c r="AM5" s="8">
        <v>1</v>
      </c>
      <c r="AN5" s="8">
        <v>0</v>
      </c>
      <c r="AO5" s="8">
        <v>1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1</v>
      </c>
      <c r="AW5" s="8">
        <v>0</v>
      </c>
      <c r="AX5" s="8">
        <v>1</v>
      </c>
      <c r="AY5" s="8">
        <v>0</v>
      </c>
      <c r="AZ5" s="8">
        <v>1</v>
      </c>
      <c r="BA5" s="8">
        <v>0</v>
      </c>
      <c r="BB5" s="8">
        <v>0</v>
      </c>
      <c r="BC5" s="8">
        <v>0</v>
      </c>
      <c r="BD5" s="8">
        <v>0</v>
      </c>
      <c r="BE5" s="8">
        <f t="shared" si="1"/>
        <v>5</v>
      </c>
      <c r="BF5" s="8">
        <f t="shared" ref="BF5:BF32" si="3">AJ5+BE5</f>
        <v>24</v>
      </c>
      <c r="BG5" s="8">
        <f t="shared" si="2"/>
        <v>13</v>
      </c>
    </row>
    <row r="6" spans="1:59" s="5" customFormat="1" ht="14.25" customHeight="1" x14ac:dyDescent="0.2">
      <c r="A6" s="8">
        <v>3</v>
      </c>
      <c r="B6" s="15" t="s">
        <v>142</v>
      </c>
      <c r="C6" s="15" t="s">
        <v>21</v>
      </c>
      <c r="D6" s="15" t="s">
        <v>63</v>
      </c>
      <c r="E6" s="8" t="s">
        <v>44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1</v>
      </c>
      <c r="V6" s="8">
        <v>1</v>
      </c>
      <c r="W6" s="8">
        <v>1</v>
      </c>
      <c r="X6" s="8">
        <v>0</v>
      </c>
      <c r="Y6" s="8">
        <v>1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1</v>
      </c>
      <c r="AF6" s="8">
        <v>0</v>
      </c>
      <c r="AG6" s="8">
        <v>0</v>
      </c>
      <c r="AH6" s="8">
        <v>0</v>
      </c>
      <c r="AI6" s="8">
        <v>0</v>
      </c>
      <c r="AJ6" s="8">
        <f t="shared" si="0"/>
        <v>6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f t="shared" si="1"/>
        <v>0</v>
      </c>
      <c r="BF6" s="8">
        <f t="shared" si="3"/>
        <v>6</v>
      </c>
      <c r="BG6" s="8">
        <f t="shared" si="2"/>
        <v>25</v>
      </c>
    </row>
    <row r="7" spans="1:59" s="5" customFormat="1" ht="14.25" customHeight="1" x14ac:dyDescent="0.2">
      <c r="A7" s="8">
        <v>4</v>
      </c>
      <c r="B7" s="15" t="s">
        <v>143</v>
      </c>
      <c r="C7" s="15" t="s">
        <v>144</v>
      </c>
      <c r="D7" s="15" t="s">
        <v>64</v>
      </c>
      <c r="E7" s="8" t="s">
        <v>45</v>
      </c>
      <c r="F7" s="8">
        <v>0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0</v>
      </c>
      <c r="N7" s="8">
        <v>1</v>
      </c>
      <c r="O7" s="8">
        <v>0</v>
      </c>
      <c r="P7" s="8">
        <v>1</v>
      </c>
      <c r="Q7" s="8">
        <v>1</v>
      </c>
      <c r="R7" s="8">
        <v>0</v>
      </c>
      <c r="S7" s="8">
        <v>0</v>
      </c>
      <c r="T7" s="8">
        <v>1</v>
      </c>
      <c r="U7" s="8">
        <v>1</v>
      </c>
      <c r="V7" s="8">
        <v>1</v>
      </c>
      <c r="W7" s="8">
        <v>1</v>
      </c>
      <c r="X7" s="8">
        <v>1</v>
      </c>
      <c r="Y7" s="8">
        <v>1</v>
      </c>
      <c r="Z7" s="8">
        <v>1</v>
      </c>
      <c r="AA7" s="8">
        <v>0</v>
      </c>
      <c r="AB7" s="8">
        <v>0</v>
      </c>
      <c r="AC7" s="8">
        <v>1</v>
      </c>
      <c r="AD7" s="8">
        <v>1</v>
      </c>
      <c r="AE7" s="8">
        <v>1</v>
      </c>
      <c r="AF7" s="8">
        <v>0</v>
      </c>
      <c r="AG7" s="8">
        <v>1</v>
      </c>
      <c r="AH7" s="8">
        <v>0</v>
      </c>
      <c r="AI7" s="8">
        <v>0</v>
      </c>
      <c r="AJ7" s="8">
        <f t="shared" si="0"/>
        <v>20</v>
      </c>
      <c r="AK7" s="8">
        <v>0</v>
      </c>
      <c r="AL7" s="8">
        <v>0</v>
      </c>
      <c r="AM7" s="8">
        <v>0</v>
      </c>
      <c r="AN7" s="8">
        <v>1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1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f t="shared" si="1"/>
        <v>2</v>
      </c>
      <c r="BF7" s="8">
        <f t="shared" si="3"/>
        <v>22</v>
      </c>
      <c r="BG7" s="8">
        <f t="shared" si="2"/>
        <v>15</v>
      </c>
    </row>
    <row r="8" spans="1:59" s="52" customFormat="1" ht="14.25" customHeight="1" x14ac:dyDescent="0.2">
      <c r="A8" s="50">
        <v>5</v>
      </c>
      <c r="B8" s="51" t="s">
        <v>145</v>
      </c>
      <c r="C8" s="51" t="s">
        <v>146</v>
      </c>
      <c r="D8" s="51" t="s">
        <v>65</v>
      </c>
      <c r="E8" s="50" t="s">
        <v>46</v>
      </c>
      <c r="F8" s="50">
        <v>1</v>
      </c>
      <c r="G8" s="50">
        <v>1</v>
      </c>
      <c r="H8" s="50">
        <v>0</v>
      </c>
      <c r="I8" s="50">
        <v>1</v>
      </c>
      <c r="J8" s="50">
        <v>1</v>
      </c>
      <c r="K8" s="50">
        <v>1</v>
      </c>
      <c r="L8" s="50">
        <v>1</v>
      </c>
      <c r="M8" s="50">
        <v>0</v>
      </c>
      <c r="N8" s="50">
        <v>1</v>
      </c>
      <c r="O8" s="50">
        <v>0</v>
      </c>
      <c r="P8" s="50">
        <v>1</v>
      </c>
      <c r="Q8" s="50">
        <v>1</v>
      </c>
      <c r="R8" s="50">
        <v>0</v>
      </c>
      <c r="S8" s="50">
        <v>1</v>
      </c>
      <c r="T8" s="50">
        <v>1</v>
      </c>
      <c r="U8" s="50">
        <v>1</v>
      </c>
      <c r="V8" s="50">
        <v>1</v>
      </c>
      <c r="W8" s="50">
        <v>1</v>
      </c>
      <c r="X8" s="50">
        <v>1</v>
      </c>
      <c r="Y8" s="50">
        <v>1</v>
      </c>
      <c r="Z8" s="50">
        <v>1</v>
      </c>
      <c r="AA8" s="50">
        <v>0</v>
      </c>
      <c r="AB8" s="50">
        <v>0</v>
      </c>
      <c r="AC8" s="50">
        <v>1</v>
      </c>
      <c r="AD8" s="50">
        <v>1</v>
      </c>
      <c r="AE8" s="50">
        <v>1</v>
      </c>
      <c r="AF8" s="50">
        <v>0</v>
      </c>
      <c r="AG8" s="50">
        <v>1</v>
      </c>
      <c r="AH8" s="50">
        <v>1</v>
      </c>
      <c r="AI8" s="50">
        <v>1</v>
      </c>
      <c r="AJ8" s="50">
        <f t="shared" si="0"/>
        <v>23</v>
      </c>
      <c r="AK8" s="50">
        <v>1</v>
      </c>
      <c r="AL8" s="50">
        <v>1</v>
      </c>
      <c r="AM8" s="50">
        <v>1</v>
      </c>
      <c r="AN8" s="50">
        <v>1</v>
      </c>
      <c r="AO8" s="50">
        <v>1</v>
      </c>
      <c r="AP8" s="50">
        <v>0</v>
      </c>
      <c r="AQ8" s="50">
        <v>0</v>
      </c>
      <c r="AR8" s="50">
        <v>1</v>
      </c>
      <c r="AS8" s="50">
        <v>0</v>
      </c>
      <c r="AT8" s="50">
        <v>1</v>
      </c>
      <c r="AU8" s="50">
        <v>0</v>
      </c>
      <c r="AV8" s="50">
        <v>1</v>
      </c>
      <c r="AW8" s="50">
        <v>0</v>
      </c>
      <c r="AX8" s="50">
        <v>0</v>
      </c>
      <c r="AY8" s="50">
        <v>0</v>
      </c>
      <c r="AZ8" s="50">
        <v>1</v>
      </c>
      <c r="BA8" s="50">
        <v>0</v>
      </c>
      <c r="BB8" s="50">
        <v>1</v>
      </c>
      <c r="BC8" s="50">
        <v>0</v>
      </c>
      <c r="BD8" s="50">
        <v>0</v>
      </c>
      <c r="BE8" s="50">
        <f t="shared" si="1"/>
        <v>10</v>
      </c>
      <c r="BF8" s="50">
        <f t="shared" si="3"/>
        <v>33</v>
      </c>
      <c r="BG8" s="50">
        <f t="shared" si="2"/>
        <v>6</v>
      </c>
    </row>
    <row r="9" spans="1:59" s="52" customFormat="1" ht="14.25" customHeight="1" x14ac:dyDescent="0.2">
      <c r="A9" s="50">
        <v>6</v>
      </c>
      <c r="B9" s="51" t="s">
        <v>147</v>
      </c>
      <c r="C9" s="51" t="s">
        <v>148</v>
      </c>
      <c r="D9" s="51" t="s">
        <v>65</v>
      </c>
      <c r="E9" s="50" t="s">
        <v>47</v>
      </c>
      <c r="F9" s="50">
        <v>1</v>
      </c>
      <c r="G9" s="50">
        <v>1</v>
      </c>
      <c r="H9" s="50">
        <v>1</v>
      </c>
      <c r="I9" s="50">
        <v>1</v>
      </c>
      <c r="J9" s="50">
        <v>1</v>
      </c>
      <c r="K9" s="50">
        <v>1</v>
      </c>
      <c r="L9" s="50">
        <v>1</v>
      </c>
      <c r="M9" s="50">
        <v>1</v>
      </c>
      <c r="N9" s="50">
        <v>1</v>
      </c>
      <c r="O9" s="50">
        <v>1</v>
      </c>
      <c r="P9" s="50">
        <v>1</v>
      </c>
      <c r="Q9" s="50">
        <v>1</v>
      </c>
      <c r="R9" s="50">
        <v>1</v>
      </c>
      <c r="S9" s="50">
        <v>0</v>
      </c>
      <c r="T9" s="50">
        <v>1</v>
      </c>
      <c r="U9" s="50">
        <v>1</v>
      </c>
      <c r="V9" s="50">
        <v>1</v>
      </c>
      <c r="W9" s="50">
        <v>1</v>
      </c>
      <c r="X9" s="50">
        <v>1</v>
      </c>
      <c r="Y9" s="50">
        <v>1</v>
      </c>
      <c r="Z9" s="50">
        <v>1</v>
      </c>
      <c r="AA9" s="50">
        <v>1</v>
      </c>
      <c r="AB9" s="50">
        <v>0</v>
      </c>
      <c r="AC9" s="50">
        <v>1</v>
      </c>
      <c r="AD9" s="50">
        <v>0</v>
      </c>
      <c r="AE9" s="50">
        <v>1</v>
      </c>
      <c r="AF9" s="50">
        <v>0</v>
      </c>
      <c r="AG9" s="50">
        <v>1</v>
      </c>
      <c r="AH9" s="50">
        <v>0</v>
      </c>
      <c r="AI9" s="50">
        <v>1</v>
      </c>
      <c r="AJ9" s="50">
        <f t="shared" si="0"/>
        <v>25</v>
      </c>
      <c r="AK9" s="50">
        <v>1</v>
      </c>
      <c r="AL9" s="50">
        <v>1</v>
      </c>
      <c r="AM9" s="50">
        <v>0</v>
      </c>
      <c r="AN9" s="50">
        <v>1</v>
      </c>
      <c r="AO9" s="50">
        <v>1</v>
      </c>
      <c r="AP9" s="50">
        <v>1</v>
      </c>
      <c r="AQ9" s="50">
        <v>0</v>
      </c>
      <c r="AR9" s="50">
        <v>1</v>
      </c>
      <c r="AS9" s="50">
        <v>0</v>
      </c>
      <c r="AT9" s="50">
        <v>1</v>
      </c>
      <c r="AU9" s="50">
        <v>0</v>
      </c>
      <c r="AV9" s="50">
        <v>1</v>
      </c>
      <c r="AW9" s="50">
        <v>1</v>
      </c>
      <c r="AX9" s="50">
        <v>1</v>
      </c>
      <c r="AY9" s="50">
        <v>1</v>
      </c>
      <c r="AZ9" s="50">
        <v>1</v>
      </c>
      <c r="BA9" s="50">
        <v>0</v>
      </c>
      <c r="BB9" s="50">
        <v>1</v>
      </c>
      <c r="BC9" s="50">
        <v>1</v>
      </c>
      <c r="BD9" s="50">
        <v>1</v>
      </c>
      <c r="BE9" s="50">
        <f t="shared" si="1"/>
        <v>15</v>
      </c>
      <c r="BF9" s="50">
        <f t="shared" si="3"/>
        <v>40</v>
      </c>
      <c r="BG9" s="50">
        <v>4</v>
      </c>
    </row>
    <row r="10" spans="1:59" s="52" customFormat="1" ht="14.25" customHeight="1" x14ac:dyDescent="0.2">
      <c r="A10" s="50">
        <v>7</v>
      </c>
      <c r="B10" s="51" t="s">
        <v>149</v>
      </c>
      <c r="C10" s="51" t="s">
        <v>150</v>
      </c>
      <c r="D10" s="51" t="s">
        <v>65</v>
      </c>
      <c r="E10" s="50" t="s">
        <v>48</v>
      </c>
      <c r="F10" s="50">
        <v>1</v>
      </c>
      <c r="G10" s="50">
        <v>1</v>
      </c>
      <c r="H10" s="50">
        <v>1</v>
      </c>
      <c r="I10" s="50">
        <v>1</v>
      </c>
      <c r="J10" s="50">
        <v>1</v>
      </c>
      <c r="K10" s="50">
        <v>1</v>
      </c>
      <c r="L10" s="50">
        <v>1</v>
      </c>
      <c r="M10" s="50">
        <v>0</v>
      </c>
      <c r="N10" s="50">
        <v>1</v>
      </c>
      <c r="O10" s="50">
        <v>0</v>
      </c>
      <c r="P10" s="50">
        <v>1</v>
      </c>
      <c r="Q10" s="50">
        <v>1</v>
      </c>
      <c r="R10" s="50">
        <v>1</v>
      </c>
      <c r="S10" s="50">
        <v>1</v>
      </c>
      <c r="T10" s="50">
        <v>1</v>
      </c>
      <c r="U10" s="50">
        <v>1</v>
      </c>
      <c r="V10" s="50">
        <v>1</v>
      </c>
      <c r="W10" s="50">
        <v>1</v>
      </c>
      <c r="X10" s="50">
        <v>1</v>
      </c>
      <c r="Y10" s="50">
        <v>1</v>
      </c>
      <c r="Z10" s="50">
        <v>1</v>
      </c>
      <c r="AA10" s="50">
        <v>1</v>
      </c>
      <c r="AB10" s="50">
        <v>0</v>
      </c>
      <c r="AC10" s="50">
        <v>1</v>
      </c>
      <c r="AD10" s="50">
        <v>1</v>
      </c>
      <c r="AE10" s="50">
        <v>1</v>
      </c>
      <c r="AF10" s="50">
        <v>1</v>
      </c>
      <c r="AG10" s="50">
        <v>1</v>
      </c>
      <c r="AH10" s="50">
        <v>0</v>
      </c>
      <c r="AI10" s="50">
        <v>1</v>
      </c>
      <c r="AJ10" s="50">
        <f t="shared" si="0"/>
        <v>26</v>
      </c>
      <c r="AK10" s="50">
        <v>1</v>
      </c>
      <c r="AL10" s="50">
        <v>0</v>
      </c>
      <c r="AM10" s="50">
        <v>1</v>
      </c>
      <c r="AN10" s="50">
        <v>0</v>
      </c>
      <c r="AO10" s="50">
        <v>1</v>
      </c>
      <c r="AP10" s="50">
        <v>1</v>
      </c>
      <c r="AQ10" s="50">
        <v>0</v>
      </c>
      <c r="AR10" s="50">
        <v>0</v>
      </c>
      <c r="AS10" s="50">
        <v>0</v>
      </c>
      <c r="AT10" s="50">
        <v>1</v>
      </c>
      <c r="AU10" s="50">
        <v>0</v>
      </c>
      <c r="AV10" s="50">
        <v>1</v>
      </c>
      <c r="AW10" s="50">
        <v>0</v>
      </c>
      <c r="AX10" s="50">
        <v>1</v>
      </c>
      <c r="AY10" s="50">
        <v>1</v>
      </c>
      <c r="AZ10" s="50">
        <v>1</v>
      </c>
      <c r="BA10" s="50">
        <v>0</v>
      </c>
      <c r="BB10" s="50">
        <v>1</v>
      </c>
      <c r="BC10" s="50">
        <v>0</v>
      </c>
      <c r="BD10" s="50">
        <v>1</v>
      </c>
      <c r="BE10" s="50">
        <f t="shared" si="1"/>
        <v>11</v>
      </c>
      <c r="BF10" s="50">
        <f t="shared" si="3"/>
        <v>37</v>
      </c>
      <c r="BG10" s="50">
        <f t="shared" si="2"/>
        <v>5</v>
      </c>
    </row>
    <row r="11" spans="1:59" s="5" customFormat="1" ht="14.25" customHeight="1" x14ac:dyDescent="0.2">
      <c r="A11" s="8">
        <v>8</v>
      </c>
      <c r="B11" s="10" t="s">
        <v>196</v>
      </c>
      <c r="C11" s="14" t="s">
        <v>128</v>
      </c>
      <c r="D11" s="14" t="s">
        <v>6</v>
      </c>
      <c r="E11" s="8" t="s">
        <v>49</v>
      </c>
      <c r="F11" s="8">
        <v>0</v>
      </c>
      <c r="G11" s="8">
        <v>1</v>
      </c>
      <c r="H11" s="8">
        <v>1</v>
      </c>
      <c r="I11" s="8">
        <v>1</v>
      </c>
      <c r="J11" s="8">
        <v>1</v>
      </c>
      <c r="K11" s="8">
        <v>0</v>
      </c>
      <c r="L11" s="8">
        <v>1</v>
      </c>
      <c r="M11" s="8">
        <v>0</v>
      </c>
      <c r="N11" s="8">
        <v>1</v>
      </c>
      <c r="O11" s="8">
        <v>0</v>
      </c>
      <c r="P11" s="8">
        <v>1</v>
      </c>
      <c r="Q11" s="8">
        <v>1</v>
      </c>
      <c r="R11" s="8">
        <v>0</v>
      </c>
      <c r="S11" s="8">
        <v>0</v>
      </c>
      <c r="T11" s="8">
        <v>1</v>
      </c>
      <c r="U11" s="8">
        <v>1</v>
      </c>
      <c r="V11" s="8">
        <v>1</v>
      </c>
      <c r="W11" s="8">
        <v>1</v>
      </c>
      <c r="X11" s="8">
        <v>0</v>
      </c>
      <c r="Y11" s="8">
        <v>1</v>
      </c>
      <c r="Z11" s="8">
        <v>0</v>
      </c>
      <c r="AA11" s="8">
        <v>0</v>
      </c>
      <c r="AB11" s="8">
        <v>0</v>
      </c>
      <c r="AC11" s="8">
        <v>1</v>
      </c>
      <c r="AD11" s="8">
        <v>0</v>
      </c>
      <c r="AE11" s="8">
        <v>1</v>
      </c>
      <c r="AF11" s="8">
        <v>0</v>
      </c>
      <c r="AG11" s="8">
        <v>1</v>
      </c>
      <c r="AH11" s="8">
        <v>0</v>
      </c>
      <c r="AI11" s="8">
        <v>1</v>
      </c>
      <c r="AJ11" s="8">
        <f t="shared" si="0"/>
        <v>17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1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1</v>
      </c>
      <c r="BC11" s="8">
        <v>0</v>
      </c>
      <c r="BD11" s="8">
        <v>0</v>
      </c>
      <c r="BE11" s="8">
        <f t="shared" si="1"/>
        <v>2</v>
      </c>
      <c r="BF11" s="8">
        <f t="shared" si="3"/>
        <v>19</v>
      </c>
      <c r="BG11" s="8">
        <f t="shared" si="2"/>
        <v>17</v>
      </c>
    </row>
    <row r="12" spans="1:59" s="5" customFormat="1" ht="14.25" customHeight="1" x14ac:dyDescent="0.2">
      <c r="A12" s="8">
        <v>9</v>
      </c>
      <c r="B12" s="53" t="s">
        <v>129</v>
      </c>
      <c r="C12" s="14" t="s">
        <v>93</v>
      </c>
      <c r="D12" s="14" t="s">
        <v>6</v>
      </c>
      <c r="E12" s="8" t="s">
        <v>50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0</v>
      </c>
      <c r="AB12" s="8">
        <v>1</v>
      </c>
      <c r="AC12" s="8">
        <v>0</v>
      </c>
      <c r="AD12" s="8">
        <v>1</v>
      </c>
      <c r="AE12" s="8">
        <v>1</v>
      </c>
      <c r="AF12" s="8">
        <v>1</v>
      </c>
      <c r="AG12" s="8">
        <v>1</v>
      </c>
      <c r="AH12" s="8">
        <v>1</v>
      </c>
      <c r="AI12" s="8">
        <v>1</v>
      </c>
      <c r="AJ12" s="8">
        <f t="shared" si="0"/>
        <v>28</v>
      </c>
      <c r="AK12" s="8">
        <v>1</v>
      </c>
      <c r="AL12" s="8">
        <v>0</v>
      </c>
      <c r="AM12" s="8">
        <v>1</v>
      </c>
      <c r="AN12" s="8">
        <v>0</v>
      </c>
      <c r="AO12" s="8">
        <v>1</v>
      </c>
      <c r="AP12" s="8">
        <v>1</v>
      </c>
      <c r="AQ12" s="8">
        <v>1</v>
      </c>
      <c r="AR12" s="8">
        <v>1</v>
      </c>
      <c r="AS12" s="8">
        <v>0</v>
      </c>
      <c r="AT12" s="8">
        <v>1</v>
      </c>
      <c r="AU12" s="8">
        <v>1</v>
      </c>
      <c r="AV12" s="8">
        <v>1</v>
      </c>
      <c r="AW12" s="8">
        <v>0</v>
      </c>
      <c r="AX12" s="8">
        <v>1</v>
      </c>
      <c r="AY12" s="8">
        <v>1</v>
      </c>
      <c r="AZ12" s="8">
        <v>1</v>
      </c>
      <c r="BA12" s="8">
        <v>0</v>
      </c>
      <c r="BB12" s="8">
        <v>1</v>
      </c>
      <c r="BC12" s="8">
        <v>0</v>
      </c>
      <c r="BD12" s="8">
        <v>0</v>
      </c>
      <c r="BE12" s="8">
        <f t="shared" si="1"/>
        <v>13</v>
      </c>
      <c r="BF12" s="8">
        <f t="shared" si="3"/>
        <v>41</v>
      </c>
      <c r="BG12" s="8">
        <v>2</v>
      </c>
    </row>
    <row r="13" spans="1:59" s="5" customFormat="1" ht="14.25" customHeight="1" x14ac:dyDescent="0.2">
      <c r="A13" s="8">
        <v>10</v>
      </c>
      <c r="B13" s="15" t="s">
        <v>151</v>
      </c>
      <c r="C13" s="15" t="s">
        <v>152</v>
      </c>
      <c r="D13" s="15" t="s">
        <v>180</v>
      </c>
      <c r="E13" s="8" t="s">
        <v>51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0</v>
      </c>
      <c r="L13" s="8">
        <v>1</v>
      </c>
      <c r="M13" s="8">
        <v>0</v>
      </c>
      <c r="N13" s="8">
        <v>1</v>
      </c>
      <c r="O13" s="8">
        <v>0</v>
      </c>
      <c r="P13" s="8">
        <v>1</v>
      </c>
      <c r="Q13" s="8">
        <v>1</v>
      </c>
      <c r="R13" s="8">
        <v>0</v>
      </c>
      <c r="S13" s="8">
        <v>0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1</v>
      </c>
      <c r="AD13" s="8">
        <v>1</v>
      </c>
      <c r="AE13" s="8">
        <v>1</v>
      </c>
      <c r="AF13" s="8">
        <v>0</v>
      </c>
      <c r="AG13" s="8">
        <v>1</v>
      </c>
      <c r="AH13" s="8">
        <v>1</v>
      </c>
      <c r="AI13" s="8">
        <v>0</v>
      </c>
      <c r="AJ13" s="8">
        <f t="shared" si="0"/>
        <v>21</v>
      </c>
      <c r="AK13" s="8">
        <v>0</v>
      </c>
      <c r="AL13" s="8">
        <v>1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1</v>
      </c>
      <c r="AU13" s="8">
        <v>0</v>
      </c>
      <c r="AV13" s="8">
        <v>1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1</v>
      </c>
      <c r="BD13" s="8">
        <v>0</v>
      </c>
      <c r="BE13" s="8">
        <f t="shared" si="1"/>
        <v>4</v>
      </c>
      <c r="BF13" s="8">
        <f t="shared" si="3"/>
        <v>25</v>
      </c>
      <c r="BG13" s="8">
        <f t="shared" si="2"/>
        <v>12</v>
      </c>
    </row>
    <row r="14" spans="1:59" s="5" customFormat="1" ht="14.25" customHeight="1" x14ac:dyDescent="0.2">
      <c r="A14" s="8">
        <v>11</v>
      </c>
      <c r="B14" s="15" t="s">
        <v>153</v>
      </c>
      <c r="C14" s="15" t="s">
        <v>154</v>
      </c>
      <c r="D14" s="15" t="s">
        <v>180</v>
      </c>
      <c r="E14" s="8" t="s">
        <v>52</v>
      </c>
      <c r="F14" s="8">
        <v>1</v>
      </c>
      <c r="G14" s="8">
        <v>1</v>
      </c>
      <c r="H14" s="8">
        <v>1</v>
      </c>
      <c r="I14" s="8">
        <v>1</v>
      </c>
      <c r="J14" s="8">
        <v>0</v>
      </c>
      <c r="K14" s="8">
        <v>1</v>
      </c>
      <c r="L14" s="8">
        <v>1</v>
      </c>
      <c r="M14" s="8">
        <v>0</v>
      </c>
      <c r="N14" s="8">
        <v>1</v>
      </c>
      <c r="O14" s="8">
        <v>0</v>
      </c>
      <c r="P14" s="8">
        <v>1</v>
      </c>
      <c r="Q14" s="8">
        <v>1</v>
      </c>
      <c r="R14" s="8">
        <v>0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0</v>
      </c>
      <c r="AB14" s="8">
        <v>0</v>
      </c>
      <c r="AC14" s="8">
        <v>1</v>
      </c>
      <c r="AD14" s="8">
        <v>1</v>
      </c>
      <c r="AE14" s="8">
        <v>1</v>
      </c>
      <c r="AF14" s="8">
        <v>0</v>
      </c>
      <c r="AG14" s="8">
        <v>1</v>
      </c>
      <c r="AH14" s="8">
        <v>0</v>
      </c>
      <c r="AI14" s="8">
        <v>1</v>
      </c>
      <c r="AJ14" s="8">
        <f t="shared" si="0"/>
        <v>22</v>
      </c>
      <c r="AK14" s="8">
        <v>1</v>
      </c>
      <c r="AL14" s="8">
        <v>1</v>
      </c>
      <c r="AM14" s="8">
        <v>0</v>
      </c>
      <c r="AN14" s="8">
        <v>0</v>
      </c>
      <c r="AO14" s="8">
        <v>1</v>
      </c>
      <c r="AP14" s="8">
        <v>0</v>
      </c>
      <c r="AQ14" s="8">
        <v>0</v>
      </c>
      <c r="AR14" s="8">
        <v>0</v>
      </c>
      <c r="AS14" s="8">
        <v>0</v>
      </c>
      <c r="AT14" s="8">
        <v>1</v>
      </c>
      <c r="AU14" s="8">
        <v>0</v>
      </c>
      <c r="AV14" s="8">
        <v>1</v>
      </c>
      <c r="AW14" s="8">
        <v>1</v>
      </c>
      <c r="AX14" s="8">
        <v>0</v>
      </c>
      <c r="AY14" s="8">
        <v>0</v>
      </c>
      <c r="AZ14" s="8">
        <v>0</v>
      </c>
      <c r="BA14" s="8">
        <v>0</v>
      </c>
      <c r="BB14" s="8">
        <v>1</v>
      </c>
      <c r="BC14" s="8">
        <v>0</v>
      </c>
      <c r="BD14" s="8">
        <v>0</v>
      </c>
      <c r="BE14" s="8">
        <f t="shared" si="1"/>
        <v>7</v>
      </c>
      <c r="BF14" s="8">
        <f t="shared" si="3"/>
        <v>29</v>
      </c>
      <c r="BG14" s="8">
        <f t="shared" si="2"/>
        <v>8</v>
      </c>
    </row>
    <row r="15" spans="1:59" s="5" customFormat="1" ht="14.25" customHeight="1" x14ac:dyDescent="0.2">
      <c r="A15" s="8">
        <v>12</v>
      </c>
      <c r="B15" s="15" t="s">
        <v>155</v>
      </c>
      <c r="C15" s="15" t="s">
        <v>156</v>
      </c>
      <c r="D15" s="15" t="s">
        <v>99</v>
      </c>
      <c r="E15" s="8" t="s">
        <v>53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0</v>
      </c>
      <c r="N15" s="8">
        <v>1</v>
      </c>
      <c r="O15" s="8">
        <v>0</v>
      </c>
      <c r="P15" s="8">
        <v>1</v>
      </c>
      <c r="Q15" s="8">
        <v>1</v>
      </c>
      <c r="R15" s="8">
        <v>0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0</v>
      </c>
      <c r="Z15" s="8">
        <v>1</v>
      </c>
      <c r="AA15" s="8">
        <v>0</v>
      </c>
      <c r="AB15" s="8">
        <v>0</v>
      </c>
      <c r="AC15" s="8">
        <v>1</v>
      </c>
      <c r="AD15" s="8">
        <v>1</v>
      </c>
      <c r="AE15" s="8">
        <v>1</v>
      </c>
      <c r="AF15" s="8">
        <v>0</v>
      </c>
      <c r="AG15" s="8">
        <v>1</v>
      </c>
      <c r="AH15" s="8">
        <v>0</v>
      </c>
      <c r="AI15" s="8">
        <v>1</v>
      </c>
      <c r="AJ15" s="8">
        <f t="shared" si="0"/>
        <v>22</v>
      </c>
      <c r="AK15" s="8">
        <v>1</v>
      </c>
      <c r="AL15" s="8">
        <v>0</v>
      </c>
      <c r="AM15" s="8">
        <v>1</v>
      </c>
      <c r="AN15" s="8">
        <v>0</v>
      </c>
      <c r="AO15" s="8">
        <v>1</v>
      </c>
      <c r="AP15" s="8">
        <v>1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1</v>
      </c>
      <c r="BA15" s="8">
        <v>0</v>
      </c>
      <c r="BB15" s="8">
        <v>1</v>
      </c>
      <c r="BC15" s="8">
        <v>0</v>
      </c>
      <c r="BD15" s="8">
        <v>0</v>
      </c>
      <c r="BE15" s="8">
        <f t="shared" si="1"/>
        <v>6</v>
      </c>
      <c r="BF15" s="8">
        <f t="shared" si="3"/>
        <v>28</v>
      </c>
      <c r="BG15" s="8">
        <f t="shared" si="2"/>
        <v>10</v>
      </c>
    </row>
    <row r="16" spans="1:59" s="5" customFormat="1" ht="14.25" customHeight="1" x14ac:dyDescent="0.2">
      <c r="A16" s="8">
        <v>13</v>
      </c>
      <c r="B16" s="15" t="s">
        <v>157</v>
      </c>
      <c r="C16" s="15" t="s">
        <v>158</v>
      </c>
      <c r="D16" s="15" t="s">
        <v>181</v>
      </c>
      <c r="E16" s="8" t="s">
        <v>54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1</v>
      </c>
      <c r="L16" s="8">
        <v>1</v>
      </c>
      <c r="M16" s="8">
        <v>0</v>
      </c>
      <c r="N16" s="8">
        <v>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1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1</v>
      </c>
      <c r="AD16" s="8">
        <v>0</v>
      </c>
      <c r="AE16" s="8">
        <v>0</v>
      </c>
      <c r="AF16" s="8">
        <v>0</v>
      </c>
      <c r="AG16" s="8">
        <v>1</v>
      </c>
      <c r="AH16" s="8">
        <v>0</v>
      </c>
      <c r="AI16" s="8">
        <v>0</v>
      </c>
      <c r="AJ16" s="8">
        <f t="shared" si="0"/>
        <v>7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f t="shared" si="1"/>
        <v>0</v>
      </c>
      <c r="BF16" s="8">
        <f t="shared" si="3"/>
        <v>7</v>
      </c>
      <c r="BG16" s="8">
        <f t="shared" si="2"/>
        <v>24</v>
      </c>
    </row>
    <row r="17" spans="1:59" s="5" customFormat="1" ht="14.25" customHeight="1" x14ac:dyDescent="0.2">
      <c r="A17" s="8">
        <v>14</v>
      </c>
      <c r="B17" s="15" t="s">
        <v>159</v>
      </c>
      <c r="C17" s="15" t="s">
        <v>160</v>
      </c>
      <c r="D17" s="15" t="s">
        <v>66</v>
      </c>
      <c r="E17" s="8" t="s">
        <v>55</v>
      </c>
      <c r="F17" s="8">
        <v>0</v>
      </c>
      <c r="G17" s="8">
        <v>1</v>
      </c>
      <c r="H17" s="8">
        <v>1</v>
      </c>
      <c r="I17" s="8">
        <v>1</v>
      </c>
      <c r="J17" s="8">
        <v>1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1</v>
      </c>
      <c r="Q17" s="8">
        <v>1</v>
      </c>
      <c r="R17" s="8">
        <v>0</v>
      </c>
      <c r="S17" s="8">
        <v>0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0</v>
      </c>
      <c r="AA17" s="8">
        <v>0</v>
      </c>
      <c r="AB17" s="8">
        <v>0</v>
      </c>
      <c r="AC17" s="8">
        <v>1</v>
      </c>
      <c r="AD17" s="8">
        <v>0</v>
      </c>
      <c r="AE17" s="8">
        <v>1</v>
      </c>
      <c r="AF17" s="8">
        <v>0</v>
      </c>
      <c r="AG17" s="8">
        <v>0</v>
      </c>
      <c r="AH17" s="8">
        <v>0</v>
      </c>
      <c r="AI17" s="8">
        <v>1</v>
      </c>
      <c r="AJ17" s="8">
        <f t="shared" si="0"/>
        <v>16</v>
      </c>
      <c r="AK17" s="8">
        <v>1</v>
      </c>
      <c r="AL17" s="8">
        <v>0</v>
      </c>
      <c r="AM17" s="8">
        <v>0</v>
      </c>
      <c r="AN17" s="8">
        <v>1</v>
      </c>
      <c r="AO17" s="8">
        <v>1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1</v>
      </c>
      <c r="AW17" s="8">
        <v>0</v>
      </c>
      <c r="AX17" s="8">
        <v>0</v>
      </c>
      <c r="AY17" s="8">
        <v>0</v>
      </c>
      <c r="AZ17" s="8">
        <v>1</v>
      </c>
      <c r="BA17" s="8">
        <v>0</v>
      </c>
      <c r="BB17" s="8">
        <v>0</v>
      </c>
      <c r="BC17" s="8">
        <v>0</v>
      </c>
      <c r="BD17" s="8">
        <v>0</v>
      </c>
      <c r="BE17" s="8">
        <f t="shared" si="1"/>
        <v>5</v>
      </c>
      <c r="BF17" s="8">
        <f t="shared" si="3"/>
        <v>21</v>
      </c>
      <c r="BG17" s="8">
        <f t="shared" si="2"/>
        <v>16</v>
      </c>
    </row>
    <row r="18" spans="1:59" s="5" customFormat="1" ht="14.25" customHeight="1" x14ac:dyDescent="0.2">
      <c r="A18" s="8">
        <v>15</v>
      </c>
      <c r="B18" s="15" t="s">
        <v>161</v>
      </c>
      <c r="C18" s="15" t="s">
        <v>162</v>
      </c>
      <c r="D18" s="15" t="s">
        <v>182</v>
      </c>
      <c r="E18" s="8" t="s">
        <v>56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f t="shared" si="0"/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f t="shared" si="1"/>
        <v>0</v>
      </c>
      <c r="BF18" s="8">
        <f t="shared" si="3"/>
        <v>0</v>
      </c>
      <c r="BG18" s="8">
        <f t="shared" si="2"/>
        <v>27</v>
      </c>
    </row>
    <row r="19" spans="1:59" s="5" customFormat="1" ht="14.25" customHeight="1" x14ac:dyDescent="0.2">
      <c r="A19" s="8">
        <v>16</v>
      </c>
      <c r="B19" s="15" t="s">
        <v>163</v>
      </c>
      <c r="C19" s="15" t="s">
        <v>164</v>
      </c>
      <c r="D19" s="15" t="s">
        <v>183</v>
      </c>
      <c r="E19" s="8" t="s">
        <v>57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0</v>
      </c>
      <c r="N19" s="8">
        <v>1</v>
      </c>
      <c r="O19" s="8">
        <v>0</v>
      </c>
      <c r="P19" s="8">
        <v>1</v>
      </c>
      <c r="Q19" s="8">
        <v>1</v>
      </c>
      <c r="R19" s="8">
        <v>0</v>
      </c>
      <c r="S19" s="8">
        <v>0</v>
      </c>
      <c r="T19" s="8">
        <v>0</v>
      </c>
      <c r="U19" s="8">
        <v>1</v>
      </c>
      <c r="V19" s="8">
        <v>1</v>
      </c>
      <c r="W19" s="8">
        <v>0</v>
      </c>
      <c r="X19" s="8">
        <v>1</v>
      </c>
      <c r="Y19" s="8">
        <v>0</v>
      </c>
      <c r="Z19" s="8">
        <v>1</v>
      </c>
      <c r="AA19" s="8">
        <v>0</v>
      </c>
      <c r="AB19" s="8">
        <v>0</v>
      </c>
      <c r="AC19" s="8">
        <v>1</v>
      </c>
      <c r="AD19" s="8">
        <v>0</v>
      </c>
      <c r="AE19" s="8">
        <v>1</v>
      </c>
      <c r="AF19" s="8">
        <v>0</v>
      </c>
      <c r="AG19" s="8">
        <v>1</v>
      </c>
      <c r="AH19" s="8">
        <v>0</v>
      </c>
      <c r="AI19" s="8">
        <v>0</v>
      </c>
      <c r="AJ19" s="8">
        <f t="shared" si="0"/>
        <v>17</v>
      </c>
      <c r="AK19" s="8">
        <v>0</v>
      </c>
      <c r="AL19" s="8">
        <v>0</v>
      </c>
      <c r="AM19" s="8">
        <v>0</v>
      </c>
      <c r="AN19" s="8">
        <v>1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1</v>
      </c>
      <c r="BC19" s="8">
        <v>0</v>
      </c>
      <c r="BD19" s="8">
        <v>0</v>
      </c>
      <c r="BE19" s="8">
        <f t="shared" si="1"/>
        <v>2</v>
      </c>
      <c r="BF19" s="8">
        <f t="shared" si="3"/>
        <v>19</v>
      </c>
      <c r="BG19" s="8">
        <f t="shared" si="2"/>
        <v>17</v>
      </c>
    </row>
    <row r="20" spans="1:59" s="52" customFormat="1" ht="14.25" customHeight="1" x14ac:dyDescent="0.2">
      <c r="A20" s="50">
        <v>17</v>
      </c>
      <c r="B20" s="51" t="s">
        <v>165</v>
      </c>
      <c r="C20" s="51" t="s">
        <v>166</v>
      </c>
      <c r="D20" s="51" t="s">
        <v>184</v>
      </c>
      <c r="E20" s="50" t="s">
        <v>58</v>
      </c>
      <c r="F20" s="50">
        <v>1</v>
      </c>
      <c r="G20" s="50">
        <v>1</v>
      </c>
      <c r="H20" s="50">
        <v>0</v>
      </c>
      <c r="I20" s="50">
        <v>1</v>
      </c>
      <c r="J20" s="50">
        <v>1</v>
      </c>
      <c r="K20" s="50">
        <v>1</v>
      </c>
      <c r="L20" s="50">
        <v>1</v>
      </c>
      <c r="M20" s="50">
        <v>0</v>
      </c>
      <c r="N20" s="50">
        <v>1</v>
      </c>
      <c r="O20" s="50">
        <v>0</v>
      </c>
      <c r="P20" s="50">
        <v>1</v>
      </c>
      <c r="Q20" s="50">
        <v>1</v>
      </c>
      <c r="R20" s="50">
        <v>1</v>
      </c>
      <c r="S20" s="50">
        <v>1</v>
      </c>
      <c r="T20" s="50">
        <v>1</v>
      </c>
      <c r="U20" s="50">
        <v>1</v>
      </c>
      <c r="V20" s="50">
        <v>1</v>
      </c>
      <c r="W20" s="50">
        <v>1</v>
      </c>
      <c r="X20" s="50">
        <v>1</v>
      </c>
      <c r="Y20" s="50">
        <v>1</v>
      </c>
      <c r="Z20" s="50">
        <v>1</v>
      </c>
      <c r="AA20" s="50">
        <v>0</v>
      </c>
      <c r="AB20" s="50">
        <v>0</v>
      </c>
      <c r="AC20" s="50">
        <v>1</v>
      </c>
      <c r="AD20" s="50">
        <v>1</v>
      </c>
      <c r="AE20" s="50">
        <v>1</v>
      </c>
      <c r="AF20" s="50">
        <v>1</v>
      </c>
      <c r="AG20" s="50">
        <v>1</v>
      </c>
      <c r="AH20" s="50">
        <v>0</v>
      </c>
      <c r="AI20" s="50">
        <v>1</v>
      </c>
      <c r="AJ20" s="50">
        <f t="shared" si="0"/>
        <v>24</v>
      </c>
      <c r="AK20" s="50">
        <v>1</v>
      </c>
      <c r="AL20" s="50">
        <v>1</v>
      </c>
      <c r="AM20" s="50">
        <v>1</v>
      </c>
      <c r="AN20" s="50">
        <v>1</v>
      </c>
      <c r="AO20" s="50">
        <v>1</v>
      </c>
      <c r="AP20" s="50">
        <v>1</v>
      </c>
      <c r="AQ20" s="50">
        <v>0</v>
      </c>
      <c r="AR20" s="50">
        <v>1</v>
      </c>
      <c r="AS20" s="50">
        <v>1</v>
      </c>
      <c r="AT20" s="50">
        <v>1</v>
      </c>
      <c r="AU20" s="50">
        <v>0</v>
      </c>
      <c r="AV20" s="50">
        <v>1</v>
      </c>
      <c r="AW20" s="50">
        <v>1</v>
      </c>
      <c r="AX20" s="50">
        <v>1</v>
      </c>
      <c r="AY20" s="50">
        <v>0</v>
      </c>
      <c r="AZ20" s="50">
        <v>1</v>
      </c>
      <c r="BA20" s="50">
        <v>0</v>
      </c>
      <c r="BB20" s="50">
        <v>1</v>
      </c>
      <c r="BC20" s="50">
        <v>1</v>
      </c>
      <c r="BD20" s="50">
        <v>1</v>
      </c>
      <c r="BE20" s="50">
        <f t="shared" si="1"/>
        <v>16</v>
      </c>
      <c r="BF20" s="50">
        <f t="shared" si="3"/>
        <v>40</v>
      </c>
      <c r="BG20" s="50">
        <f t="shared" si="2"/>
        <v>3</v>
      </c>
    </row>
    <row r="21" spans="1:59" s="5" customFormat="1" ht="14.25" customHeight="1" x14ac:dyDescent="0.2">
      <c r="A21" s="8">
        <v>18</v>
      </c>
      <c r="B21" s="15" t="s">
        <v>167</v>
      </c>
      <c r="C21" s="15" t="s">
        <v>168</v>
      </c>
      <c r="D21" s="15" t="s">
        <v>98</v>
      </c>
      <c r="E21" s="8" t="s">
        <v>59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0</v>
      </c>
      <c r="N21" s="8">
        <v>1</v>
      </c>
      <c r="O21" s="8">
        <v>0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0</v>
      </c>
      <c r="W21" s="8">
        <v>1</v>
      </c>
      <c r="X21" s="8">
        <v>1</v>
      </c>
      <c r="Y21" s="8">
        <v>0</v>
      </c>
      <c r="Z21" s="8">
        <v>1</v>
      </c>
      <c r="AA21" s="8">
        <v>0</v>
      </c>
      <c r="AB21" s="8">
        <v>0</v>
      </c>
      <c r="AC21" s="8">
        <v>1</v>
      </c>
      <c r="AD21" s="8">
        <v>0</v>
      </c>
      <c r="AE21" s="8">
        <v>1</v>
      </c>
      <c r="AF21" s="8">
        <v>0</v>
      </c>
      <c r="AG21" s="8">
        <v>0</v>
      </c>
      <c r="AH21" s="8">
        <v>1</v>
      </c>
      <c r="AI21" s="8">
        <v>0</v>
      </c>
      <c r="AJ21" s="8">
        <f t="shared" si="0"/>
        <v>20</v>
      </c>
      <c r="AK21" s="8">
        <v>1</v>
      </c>
      <c r="AL21" s="8">
        <v>0</v>
      </c>
      <c r="AM21" s="8">
        <v>1</v>
      </c>
      <c r="AN21" s="8">
        <v>1</v>
      </c>
      <c r="AO21" s="8">
        <v>1</v>
      </c>
      <c r="AP21" s="8">
        <v>1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1</v>
      </c>
      <c r="AW21" s="8">
        <v>1</v>
      </c>
      <c r="AX21" s="8">
        <v>1</v>
      </c>
      <c r="AY21" s="8">
        <v>0</v>
      </c>
      <c r="AZ21" s="8">
        <v>0</v>
      </c>
      <c r="BA21" s="8">
        <v>0</v>
      </c>
      <c r="BB21" s="8">
        <v>1</v>
      </c>
      <c r="BC21" s="8">
        <v>0</v>
      </c>
      <c r="BD21" s="8">
        <v>0</v>
      </c>
      <c r="BE21" s="8">
        <f t="shared" si="1"/>
        <v>9</v>
      </c>
      <c r="BF21" s="8">
        <f t="shared" si="3"/>
        <v>29</v>
      </c>
      <c r="BG21" s="8">
        <f t="shared" si="2"/>
        <v>8</v>
      </c>
    </row>
    <row r="22" spans="1:59" s="5" customFormat="1" ht="14.25" customHeight="1" x14ac:dyDescent="0.2">
      <c r="A22" s="8">
        <v>19</v>
      </c>
      <c r="B22" s="15" t="s">
        <v>169</v>
      </c>
      <c r="C22" s="15" t="s">
        <v>170</v>
      </c>
      <c r="D22" s="15" t="s">
        <v>185</v>
      </c>
      <c r="E22" s="8" t="s">
        <v>60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0</v>
      </c>
      <c r="N22" s="8">
        <v>1</v>
      </c>
      <c r="O22" s="8">
        <v>0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0</v>
      </c>
      <c r="AB22" s="8">
        <v>0</v>
      </c>
      <c r="AC22" s="8">
        <v>1</v>
      </c>
      <c r="AD22" s="8">
        <v>1</v>
      </c>
      <c r="AE22" s="8">
        <v>1</v>
      </c>
      <c r="AF22" s="8">
        <v>1</v>
      </c>
      <c r="AG22" s="8">
        <v>1</v>
      </c>
      <c r="AH22" s="8">
        <v>1</v>
      </c>
      <c r="AI22" s="8">
        <v>1</v>
      </c>
      <c r="AJ22" s="8">
        <f t="shared" si="0"/>
        <v>26</v>
      </c>
      <c r="AK22" s="8">
        <v>1</v>
      </c>
      <c r="AL22" s="8">
        <v>1</v>
      </c>
      <c r="AM22" s="8">
        <v>1</v>
      </c>
      <c r="AN22" s="8">
        <v>1</v>
      </c>
      <c r="AO22" s="8">
        <v>1</v>
      </c>
      <c r="AP22" s="8">
        <v>1</v>
      </c>
      <c r="AQ22" s="8">
        <v>0</v>
      </c>
      <c r="AR22" s="8">
        <v>1</v>
      </c>
      <c r="AS22" s="8">
        <v>0</v>
      </c>
      <c r="AT22" s="8">
        <v>0</v>
      </c>
      <c r="AU22" s="8">
        <v>1</v>
      </c>
      <c r="AV22" s="8">
        <v>1</v>
      </c>
      <c r="AW22" s="8">
        <v>1</v>
      </c>
      <c r="AX22" s="8">
        <v>1</v>
      </c>
      <c r="AY22" s="8">
        <v>1</v>
      </c>
      <c r="AZ22" s="8">
        <v>0</v>
      </c>
      <c r="BA22" s="8">
        <v>0</v>
      </c>
      <c r="BB22" s="8">
        <v>1</v>
      </c>
      <c r="BC22" s="8">
        <v>1</v>
      </c>
      <c r="BD22" s="8">
        <v>1</v>
      </c>
      <c r="BE22" s="8">
        <f t="shared" si="1"/>
        <v>15</v>
      </c>
      <c r="BF22" s="8">
        <f t="shared" si="3"/>
        <v>41</v>
      </c>
      <c r="BG22" s="8">
        <f t="shared" si="2"/>
        <v>1</v>
      </c>
    </row>
    <row r="23" spans="1:59" s="5" customFormat="1" ht="14.25" customHeight="1" x14ac:dyDescent="0.2">
      <c r="A23" s="8">
        <v>20</v>
      </c>
      <c r="B23" s="15" t="s">
        <v>171</v>
      </c>
      <c r="C23" s="15" t="s">
        <v>162</v>
      </c>
      <c r="D23" s="15" t="s">
        <v>182</v>
      </c>
      <c r="E23" s="8" t="s">
        <v>61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f t="shared" si="0"/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f t="shared" si="1"/>
        <v>0</v>
      </c>
      <c r="BF23" s="8">
        <f t="shared" si="3"/>
        <v>0</v>
      </c>
      <c r="BG23" s="8">
        <f t="shared" si="2"/>
        <v>27</v>
      </c>
    </row>
    <row r="24" spans="1:59" s="5" customFormat="1" ht="14.25" customHeight="1" x14ac:dyDescent="0.2">
      <c r="A24" s="8">
        <v>21</v>
      </c>
      <c r="B24" s="15" t="s">
        <v>172</v>
      </c>
      <c r="C24" s="15" t="s">
        <v>173</v>
      </c>
      <c r="D24" s="15" t="s">
        <v>197</v>
      </c>
      <c r="E24" s="8" t="s">
        <v>130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0</v>
      </c>
      <c r="N24" s="8">
        <v>1</v>
      </c>
      <c r="O24" s="8">
        <v>0</v>
      </c>
      <c r="P24" s="8">
        <v>1</v>
      </c>
      <c r="Q24" s="8">
        <v>1</v>
      </c>
      <c r="R24" s="8">
        <v>0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0</v>
      </c>
      <c r="AB24" s="8">
        <v>0</v>
      </c>
      <c r="AC24" s="8">
        <v>1</v>
      </c>
      <c r="AD24" s="8">
        <v>1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f t="shared" si="0"/>
        <v>21</v>
      </c>
      <c r="AK24" s="8">
        <v>1</v>
      </c>
      <c r="AL24" s="8">
        <v>0</v>
      </c>
      <c r="AM24" s="8">
        <v>1</v>
      </c>
      <c r="AN24" s="8">
        <v>1</v>
      </c>
      <c r="AO24" s="8">
        <v>1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1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1</v>
      </c>
      <c r="BC24" s="8">
        <v>0</v>
      </c>
      <c r="BD24" s="8">
        <v>0</v>
      </c>
      <c r="BE24" s="8">
        <f t="shared" si="1"/>
        <v>6</v>
      </c>
      <c r="BF24" s="8">
        <f t="shared" si="3"/>
        <v>27</v>
      </c>
      <c r="BG24" s="8">
        <f t="shared" si="2"/>
        <v>11</v>
      </c>
    </row>
    <row r="25" spans="1:59" s="5" customFormat="1" ht="14.25" customHeight="1" x14ac:dyDescent="0.2">
      <c r="A25" s="8">
        <v>22</v>
      </c>
      <c r="B25" s="15" t="s">
        <v>174</v>
      </c>
      <c r="C25" s="15" t="s">
        <v>175</v>
      </c>
      <c r="D25" s="15" t="s">
        <v>186</v>
      </c>
      <c r="E25" s="8" t="s">
        <v>131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1</v>
      </c>
      <c r="M25" s="8">
        <v>0</v>
      </c>
      <c r="N25" s="8">
        <v>1</v>
      </c>
      <c r="O25" s="8">
        <v>0</v>
      </c>
      <c r="P25" s="8">
        <v>1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f t="shared" si="0"/>
        <v>4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f t="shared" si="1"/>
        <v>0</v>
      </c>
      <c r="BF25" s="8">
        <f t="shared" si="3"/>
        <v>4</v>
      </c>
      <c r="BG25" s="8">
        <f t="shared" si="2"/>
        <v>26</v>
      </c>
    </row>
    <row r="26" spans="1:59" s="5" customFormat="1" ht="14.25" customHeight="1" x14ac:dyDescent="0.2">
      <c r="A26" s="8">
        <v>23</v>
      </c>
      <c r="B26" s="15" t="s">
        <v>176</v>
      </c>
      <c r="C26" s="15" t="s">
        <v>177</v>
      </c>
      <c r="D26" s="15" t="s">
        <v>68</v>
      </c>
      <c r="E26" s="8" t="s">
        <v>132</v>
      </c>
      <c r="F26" s="8">
        <v>0</v>
      </c>
      <c r="G26" s="8">
        <v>0</v>
      </c>
      <c r="H26" s="8">
        <v>1</v>
      </c>
      <c r="I26" s="8">
        <v>1</v>
      </c>
      <c r="J26" s="8">
        <v>1</v>
      </c>
      <c r="K26" s="8">
        <v>0</v>
      </c>
      <c r="L26" s="8">
        <v>1</v>
      </c>
      <c r="M26" s="8">
        <v>0</v>
      </c>
      <c r="N26" s="8">
        <v>1</v>
      </c>
      <c r="O26" s="8">
        <v>0</v>
      </c>
      <c r="P26" s="8">
        <v>1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1</v>
      </c>
      <c r="W26" s="8">
        <v>1</v>
      </c>
      <c r="X26" s="8">
        <v>1</v>
      </c>
      <c r="Y26" s="8">
        <v>0</v>
      </c>
      <c r="Z26" s="8">
        <v>0</v>
      </c>
      <c r="AA26" s="8">
        <v>0</v>
      </c>
      <c r="AB26" s="8">
        <v>0</v>
      </c>
      <c r="AC26" s="8">
        <v>1</v>
      </c>
      <c r="AD26" s="8">
        <v>0</v>
      </c>
      <c r="AE26" s="8">
        <v>1</v>
      </c>
      <c r="AF26" s="8">
        <v>0</v>
      </c>
      <c r="AG26" s="8">
        <v>0</v>
      </c>
      <c r="AH26" s="8">
        <v>0</v>
      </c>
      <c r="AI26" s="8">
        <v>0</v>
      </c>
      <c r="AJ26" s="8">
        <f t="shared" si="0"/>
        <v>12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1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f t="shared" si="1"/>
        <v>1</v>
      </c>
      <c r="BF26" s="8">
        <f t="shared" si="3"/>
        <v>13</v>
      </c>
      <c r="BG26" s="8">
        <f t="shared" si="2"/>
        <v>21</v>
      </c>
    </row>
    <row r="27" spans="1:59" s="5" customFormat="1" ht="14.25" customHeight="1" x14ac:dyDescent="0.2">
      <c r="A27" s="8">
        <v>24</v>
      </c>
      <c r="B27" s="15" t="s">
        <v>178</v>
      </c>
      <c r="C27" s="15" t="s">
        <v>179</v>
      </c>
      <c r="D27" s="15" t="s">
        <v>187</v>
      </c>
      <c r="E27" s="8" t="s">
        <v>133</v>
      </c>
      <c r="F27" s="8">
        <v>0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0</v>
      </c>
      <c r="N27" s="8">
        <v>1</v>
      </c>
      <c r="O27" s="8">
        <v>0</v>
      </c>
      <c r="P27" s="8">
        <v>1</v>
      </c>
      <c r="Q27" s="8">
        <v>1</v>
      </c>
      <c r="R27" s="8">
        <v>1</v>
      </c>
      <c r="S27" s="8">
        <v>0</v>
      </c>
      <c r="T27" s="8">
        <v>0</v>
      </c>
      <c r="U27" s="8">
        <v>1</v>
      </c>
      <c r="V27" s="8">
        <v>1</v>
      </c>
      <c r="W27" s="8">
        <v>0</v>
      </c>
      <c r="X27" s="8">
        <v>0</v>
      </c>
      <c r="Y27" s="8">
        <v>1</v>
      </c>
      <c r="Z27" s="8">
        <v>0</v>
      </c>
      <c r="AA27" s="8">
        <v>0</v>
      </c>
      <c r="AB27" s="8">
        <v>0</v>
      </c>
      <c r="AC27" s="8">
        <v>1</v>
      </c>
      <c r="AD27" s="8">
        <v>0</v>
      </c>
      <c r="AE27" s="8">
        <v>1</v>
      </c>
      <c r="AF27" s="8">
        <v>0</v>
      </c>
      <c r="AG27" s="8">
        <v>0</v>
      </c>
      <c r="AH27" s="8">
        <v>0</v>
      </c>
      <c r="AI27" s="8">
        <v>0</v>
      </c>
      <c r="AJ27" s="8">
        <f t="shared" si="0"/>
        <v>15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f t="shared" si="1"/>
        <v>0</v>
      </c>
      <c r="BF27" s="8">
        <f t="shared" si="3"/>
        <v>15</v>
      </c>
      <c r="BG27" s="8">
        <f t="shared" si="2"/>
        <v>19</v>
      </c>
    </row>
    <row r="28" spans="1:59" s="5" customFormat="1" ht="14.25" customHeight="1" x14ac:dyDescent="0.2">
      <c r="A28" s="8">
        <v>25</v>
      </c>
      <c r="B28" s="15" t="s">
        <v>188</v>
      </c>
      <c r="C28" s="15" t="s">
        <v>189</v>
      </c>
      <c r="D28" s="15" t="s">
        <v>99</v>
      </c>
      <c r="E28" s="8" t="s">
        <v>134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0</v>
      </c>
      <c r="N28" s="8">
        <v>1</v>
      </c>
      <c r="O28" s="8">
        <v>0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0</v>
      </c>
      <c r="AA28" s="8">
        <v>0</v>
      </c>
      <c r="AB28" s="8">
        <v>0</v>
      </c>
      <c r="AC28" s="8">
        <v>1</v>
      </c>
      <c r="AD28" s="8">
        <v>1</v>
      </c>
      <c r="AE28" s="8">
        <v>1</v>
      </c>
      <c r="AF28" s="8">
        <v>0</v>
      </c>
      <c r="AG28" s="8">
        <v>1</v>
      </c>
      <c r="AH28" s="8">
        <v>0</v>
      </c>
      <c r="AI28" s="8">
        <v>1</v>
      </c>
      <c r="AJ28" s="8">
        <f t="shared" si="0"/>
        <v>23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f t="shared" si="1"/>
        <v>0</v>
      </c>
      <c r="BF28" s="8">
        <f t="shared" si="3"/>
        <v>23</v>
      </c>
      <c r="BG28" s="8">
        <f t="shared" si="2"/>
        <v>14</v>
      </c>
    </row>
    <row r="29" spans="1:59" s="5" customFormat="1" ht="14.25" customHeight="1" x14ac:dyDescent="0.2">
      <c r="A29" s="8">
        <v>26</v>
      </c>
      <c r="B29" s="15" t="s">
        <v>190</v>
      </c>
      <c r="C29" s="15" t="s">
        <v>191</v>
      </c>
      <c r="D29" s="15" t="s">
        <v>99</v>
      </c>
      <c r="E29" s="8" t="s">
        <v>135</v>
      </c>
      <c r="F29" s="8">
        <v>0</v>
      </c>
      <c r="G29" s="8">
        <v>1</v>
      </c>
      <c r="H29" s="8">
        <v>0</v>
      </c>
      <c r="I29" s="8">
        <v>0</v>
      </c>
      <c r="J29" s="8">
        <v>1</v>
      </c>
      <c r="K29" s="8">
        <v>0</v>
      </c>
      <c r="L29" s="8">
        <v>1</v>
      </c>
      <c r="M29" s="8">
        <v>0</v>
      </c>
      <c r="N29" s="8">
        <v>1</v>
      </c>
      <c r="O29" s="8">
        <v>0</v>
      </c>
      <c r="P29" s="8">
        <v>1</v>
      </c>
      <c r="Q29" s="8">
        <v>0</v>
      </c>
      <c r="R29" s="8">
        <v>0</v>
      </c>
      <c r="S29" s="8">
        <v>0</v>
      </c>
      <c r="T29" s="8">
        <v>0</v>
      </c>
      <c r="U29" s="8">
        <v>1</v>
      </c>
      <c r="V29" s="8">
        <v>0</v>
      </c>
      <c r="W29" s="8">
        <v>1</v>
      </c>
      <c r="X29" s="8">
        <v>1</v>
      </c>
      <c r="Y29" s="8">
        <v>0</v>
      </c>
      <c r="Z29" s="8">
        <v>1</v>
      </c>
      <c r="AA29" s="8">
        <v>0</v>
      </c>
      <c r="AB29" s="8">
        <v>0</v>
      </c>
      <c r="AC29" s="8">
        <v>1</v>
      </c>
      <c r="AD29" s="8">
        <v>0</v>
      </c>
      <c r="AE29" s="8">
        <v>1</v>
      </c>
      <c r="AF29" s="8">
        <v>0</v>
      </c>
      <c r="AG29" s="8">
        <v>1</v>
      </c>
      <c r="AH29" s="8">
        <v>1</v>
      </c>
      <c r="AI29" s="8">
        <v>0</v>
      </c>
      <c r="AJ29" s="8">
        <f t="shared" si="0"/>
        <v>13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f t="shared" si="1"/>
        <v>0</v>
      </c>
      <c r="BF29" s="8">
        <f t="shared" si="3"/>
        <v>13</v>
      </c>
      <c r="BG29" s="8">
        <f t="shared" si="2"/>
        <v>21</v>
      </c>
    </row>
    <row r="30" spans="1:59" s="5" customFormat="1" ht="14.25" customHeight="1" x14ac:dyDescent="0.2">
      <c r="A30" s="8">
        <v>27</v>
      </c>
      <c r="B30" s="15" t="s">
        <v>192</v>
      </c>
      <c r="C30" s="15" t="s">
        <v>193</v>
      </c>
      <c r="D30" s="15" t="s">
        <v>69</v>
      </c>
      <c r="E30" s="8" t="s">
        <v>136</v>
      </c>
      <c r="F30" s="8">
        <v>0</v>
      </c>
      <c r="G30" s="8">
        <v>0</v>
      </c>
      <c r="H30" s="8">
        <v>1</v>
      </c>
      <c r="I30" s="8">
        <v>0</v>
      </c>
      <c r="J30" s="8">
        <v>0</v>
      </c>
      <c r="K30" s="8">
        <v>1</v>
      </c>
      <c r="L30" s="8">
        <v>1</v>
      </c>
      <c r="M30" s="8">
        <v>0</v>
      </c>
      <c r="N30" s="8">
        <v>1</v>
      </c>
      <c r="O30" s="8">
        <v>0</v>
      </c>
      <c r="P30" s="8">
        <v>1</v>
      </c>
      <c r="Q30" s="8">
        <v>0</v>
      </c>
      <c r="R30" s="8">
        <v>1</v>
      </c>
      <c r="S30" s="8">
        <v>0</v>
      </c>
      <c r="T30" s="8">
        <v>0</v>
      </c>
      <c r="U30" s="8">
        <v>1</v>
      </c>
      <c r="V30" s="8">
        <v>0</v>
      </c>
      <c r="W30" s="8">
        <v>1</v>
      </c>
      <c r="X30" s="8">
        <v>0</v>
      </c>
      <c r="Y30" s="8">
        <v>1</v>
      </c>
      <c r="Z30" s="8">
        <v>1</v>
      </c>
      <c r="AA30" s="8">
        <v>0</v>
      </c>
      <c r="AB30" s="8">
        <v>0</v>
      </c>
      <c r="AC30" s="8">
        <v>1</v>
      </c>
      <c r="AD30" s="8">
        <v>0</v>
      </c>
      <c r="AE30" s="8">
        <v>1</v>
      </c>
      <c r="AF30" s="8">
        <v>0</v>
      </c>
      <c r="AG30" s="8">
        <v>0</v>
      </c>
      <c r="AH30" s="8">
        <v>0</v>
      </c>
      <c r="AI30" s="8">
        <v>1</v>
      </c>
      <c r="AJ30" s="8">
        <f t="shared" si="0"/>
        <v>13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f t="shared" si="1"/>
        <v>0</v>
      </c>
      <c r="BF30" s="8">
        <f t="shared" si="3"/>
        <v>13</v>
      </c>
      <c r="BG30" s="8">
        <f t="shared" si="2"/>
        <v>21</v>
      </c>
    </row>
    <row r="31" spans="1:59" s="5" customFormat="1" ht="14.25" customHeight="1" x14ac:dyDescent="0.2">
      <c r="A31" s="8">
        <v>28</v>
      </c>
      <c r="B31" s="15" t="s">
        <v>194</v>
      </c>
      <c r="C31" s="15" t="s">
        <v>195</v>
      </c>
      <c r="D31" s="15" t="s">
        <v>70</v>
      </c>
      <c r="E31" s="8" t="s">
        <v>137</v>
      </c>
      <c r="F31" s="8">
        <v>0</v>
      </c>
      <c r="G31" s="8">
        <v>1</v>
      </c>
      <c r="H31" s="8">
        <v>1</v>
      </c>
      <c r="I31" s="8">
        <v>1</v>
      </c>
      <c r="J31" s="8">
        <v>0</v>
      </c>
      <c r="K31" s="8">
        <v>1</v>
      </c>
      <c r="L31" s="8">
        <v>1</v>
      </c>
      <c r="M31" s="8">
        <v>0</v>
      </c>
      <c r="N31" s="8">
        <v>1</v>
      </c>
      <c r="O31" s="8">
        <v>0</v>
      </c>
      <c r="P31" s="8">
        <v>1</v>
      </c>
      <c r="Q31" s="8">
        <v>0</v>
      </c>
      <c r="R31" s="8">
        <v>1</v>
      </c>
      <c r="S31" s="8">
        <v>0</v>
      </c>
      <c r="T31" s="8">
        <v>1</v>
      </c>
      <c r="U31" s="8">
        <v>1</v>
      </c>
      <c r="V31" s="8">
        <v>1</v>
      </c>
      <c r="W31" s="8">
        <v>0</v>
      </c>
      <c r="X31" s="8">
        <v>0</v>
      </c>
      <c r="Y31" s="8">
        <v>1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1</v>
      </c>
      <c r="AF31" s="8">
        <v>0</v>
      </c>
      <c r="AG31" s="8">
        <v>0</v>
      </c>
      <c r="AH31" s="8">
        <v>0</v>
      </c>
      <c r="AI31" s="8">
        <v>1</v>
      </c>
      <c r="AJ31" s="8">
        <f t="shared" si="0"/>
        <v>14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f t="shared" si="1"/>
        <v>0</v>
      </c>
      <c r="BF31" s="8">
        <f t="shared" si="3"/>
        <v>14</v>
      </c>
      <c r="BG31" s="8">
        <f t="shared" si="2"/>
        <v>20</v>
      </c>
    </row>
    <row r="32" spans="1:59" s="5" customFormat="1" ht="14.25" customHeight="1" x14ac:dyDescent="0.2">
      <c r="A32" s="8">
        <v>29</v>
      </c>
      <c r="B32" s="15" t="s">
        <v>205</v>
      </c>
      <c r="C32" s="15" t="s">
        <v>206</v>
      </c>
      <c r="D32" s="15" t="s">
        <v>204</v>
      </c>
      <c r="E32" s="8" t="s">
        <v>207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f t="shared" si="0"/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f t="shared" si="1"/>
        <v>0</v>
      </c>
      <c r="BF32" s="8">
        <f t="shared" si="3"/>
        <v>0</v>
      </c>
      <c r="BG32" s="8">
        <f t="shared" si="2"/>
        <v>27</v>
      </c>
    </row>
    <row r="33" spans="1:59" s="5" customFormat="1" ht="14.25" customHeight="1" x14ac:dyDescent="0.2">
      <c r="A33" s="42" t="s">
        <v>5</v>
      </c>
      <c r="B33" s="42"/>
      <c r="C33" s="42"/>
      <c r="D33" s="42"/>
      <c r="E33" s="42"/>
      <c r="F33" s="27">
        <f>SUM(F4:F32)</f>
        <v>15</v>
      </c>
      <c r="G33" s="27">
        <f t="shared" ref="G33:AI33" si="4">SUM(G4:G32)</f>
        <v>22</v>
      </c>
      <c r="H33" s="27">
        <f t="shared" si="4"/>
        <v>20</v>
      </c>
      <c r="I33" s="27">
        <f t="shared" si="4"/>
        <v>20</v>
      </c>
      <c r="J33" s="27">
        <f t="shared" si="4"/>
        <v>20</v>
      </c>
      <c r="K33" s="27">
        <f t="shared" si="4"/>
        <v>19</v>
      </c>
      <c r="L33" s="27">
        <f t="shared" si="4"/>
        <v>24</v>
      </c>
      <c r="M33" s="27">
        <f t="shared" si="4"/>
        <v>3</v>
      </c>
      <c r="N33" s="27">
        <f t="shared" si="4"/>
        <v>26</v>
      </c>
      <c r="O33" s="27">
        <f t="shared" si="4"/>
        <v>2</v>
      </c>
      <c r="P33" s="27">
        <f t="shared" si="4"/>
        <v>23</v>
      </c>
      <c r="Q33" s="27">
        <f t="shared" si="4"/>
        <v>19</v>
      </c>
      <c r="R33" s="27">
        <f t="shared" si="4"/>
        <v>10</v>
      </c>
      <c r="S33" s="27">
        <f t="shared" si="4"/>
        <v>10</v>
      </c>
      <c r="T33" s="27">
        <f t="shared" si="4"/>
        <v>17</v>
      </c>
      <c r="U33" s="27">
        <f t="shared" si="4"/>
        <v>23</v>
      </c>
      <c r="V33" s="27">
        <f t="shared" si="4"/>
        <v>22</v>
      </c>
      <c r="W33" s="27">
        <f t="shared" si="4"/>
        <v>21</v>
      </c>
      <c r="X33" s="27">
        <f t="shared" si="4"/>
        <v>19</v>
      </c>
      <c r="Y33" s="27">
        <f t="shared" si="4"/>
        <v>19</v>
      </c>
      <c r="Z33" s="27">
        <f t="shared" si="4"/>
        <v>16</v>
      </c>
      <c r="AA33" s="27">
        <f t="shared" si="4"/>
        <v>2</v>
      </c>
      <c r="AB33" s="27">
        <f t="shared" si="4"/>
        <v>1</v>
      </c>
      <c r="AC33" s="27">
        <f t="shared" si="4"/>
        <v>22</v>
      </c>
      <c r="AD33" s="27">
        <f t="shared" si="4"/>
        <v>12</v>
      </c>
      <c r="AE33" s="27">
        <f t="shared" si="4"/>
        <v>24</v>
      </c>
      <c r="AF33" s="27">
        <f t="shared" si="4"/>
        <v>5</v>
      </c>
      <c r="AG33" s="27">
        <f t="shared" si="4"/>
        <v>17</v>
      </c>
      <c r="AH33" s="27">
        <f t="shared" si="4"/>
        <v>7</v>
      </c>
      <c r="AI33" s="27">
        <f t="shared" si="4"/>
        <v>15</v>
      </c>
      <c r="AJ33" s="54"/>
      <c r="AK33" s="27">
        <f>SUM(AK4:AK32)</f>
        <v>12</v>
      </c>
      <c r="AL33" s="27">
        <f t="shared" ref="AL33:BD33" si="5">SUM(AL4:AL32)</f>
        <v>6</v>
      </c>
      <c r="AM33" s="27">
        <f t="shared" si="5"/>
        <v>9</v>
      </c>
      <c r="AN33" s="27">
        <f t="shared" si="5"/>
        <v>10</v>
      </c>
      <c r="AO33" s="27">
        <f t="shared" si="5"/>
        <v>13</v>
      </c>
      <c r="AP33" s="27">
        <f t="shared" si="5"/>
        <v>7</v>
      </c>
      <c r="AQ33" s="27">
        <f t="shared" si="5"/>
        <v>1</v>
      </c>
      <c r="AR33" s="27">
        <f t="shared" si="5"/>
        <v>5</v>
      </c>
      <c r="AS33" s="27">
        <f t="shared" si="5"/>
        <v>1</v>
      </c>
      <c r="AT33" s="27">
        <f t="shared" si="5"/>
        <v>8</v>
      </c>
      <c r="AU33" s="27">
        <f t="shared" si="5"/>
        <v>2</v>
      </c>
      <c r="AV33" s="27">
        <f t="shared" si="5"/>
        <v>16</v>
      </c>
      <c r="AW33" s="27">
        <f t="shared" si="5"/>
        <v>5</v>
      </c>
      <c r="AX33" s="27">
        <f t="shared" si="5"/>
        <v>8</v>
      </c>
      <c r="AY33" s="27">
        <f t="shared" si="5"/>
        <v>4</v>
      </c>
      <c r="AZ33" s="27">
        <f t="shared" si="5"/>
        <v>9</v>
      </c>
      <c r="BA33" s="27">
        <f t="shared" si="5"/>
        <v>1</v>
      </c>
      <c r="BB33" s="27">
        <f t="shared" si="5"/>
        <v>13</v>
      </c>
      <c r="BC33" s="27">
        <f t="shared" si="5"/>
        <v>4</v>
      </c>
      <c r="BD33" s="27">
        <f t="shared" si="5"/>
        <v>4</v>
      </c>
      <c r="BE33" s="16"/>
      <c r="BF33" s="16"/>
      <c r="BG33" s="16"/>
    </row>
    <row r="34" spans="1:59" s="5" customFormat="1" ht="14.25" customHeight="1" x14ac:dyDescent="0.2">
      <c r="B34" s="6"/>
      <c r="C34" s="20"/>
    </row>
    <row r="35" spans="1:59" ht="14.25" customHeight="1" x14ac:dyDescent="0.45">
      <c r="B35" s="25" t="s">
        <v>212</v>
      </c>
    </row>
  </sheetData>
  <mergeCells count="11">
    <mergeCell ref="E2:E3"/>
    <mergeCell ref="A33:E33"/>
    <mergeCell ref="BF2:BF3"/>
    <mergeCell ref="BG2:BG3"/>
    <mergeCell ref="A1:BG1"/>
    <mergeCell ref="F2:AJ2"/>
    <mergeCell ref="AK2:BE2"/>
    <mergeCell ref="C2:C3"/>
    <mergeCell ref="B2:B3"/>
    <mergeCell ref="A2:A3"/>
    <mergeCell ref="D2:D3"/>
  </mergeCells>
  <pageMargins left="0.11811023622047245" right="0.11811023622047245" top="0.74803149606299213" bottom="0.35433070866141736" header="0.31496062992125984" footer="0.31496062992125984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topLeftCell="A4" zoomScale="120" zoomScaleNormal="120" workbookViewId="0">
      <selection activeCell="E11" sqref="E11"/>
    </sheetView>
  </sheetViews>
  <sheetFormatPr defaultColWidth="3.25" defaultRowHeight="15" customHeight="1" x14ac:dyDescent="0.45"/>
  <cols>
    <col min="1" max="1" width="3.625" style="2" customWidth="1"/>
    <col min="2" max="2" width="11" style="7" customWidth="1"/>
    <col min="3" max="3" width="7.25" style="7" customWidth="1"/>
    <col min="4" max="4" width="14.375" style="1" customWidth="1"/>
    <col min="5" max="5" width="4.25" style="19" customWidth="1"/>
    <col min="6" max="35" width="1.875" style="1" customWidth="1"/>
    <col min="36" max="36" width="4" style="1" customWidth="1"/>
    <col min="37" max="56" width="1.875" style="1" customWidth="1"/>
    <col min="57" max="57" width="3.625" style="1" customWidth="1"/>
    <col min="58" max="58" width="4.625" style="1" customWidth="1"/>
    <col min="59" max="59" width="3.875" style="1" customWidth="1"/>
    <col min="60" max="16384" width="3.25" style="1"/>
  </cols>
  <sheetData>
    <row r="1" spans="1:59" s="3" customFormat="1" ht="47.25" customHeight="1" x14ac:dyDescent="0.55000000000000004">
      <c r="A1" s="36" t="s">
        <v>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</row>
    <row r="2" spans="1:59" s="4" customFormat="1" ht="18" customHeight="1" x14ac:dyDescent="0.2">
      <c r="A2" s="37" t="s">
        <v>0</v>
      </c>
      <c r="B2" s="38" t="s">
        <v>37</v>
      </c>
      <c r="C2" s="44" t="s">
        <v>36</v>
      </c>
      <c r="D2" s="39" t="s">
        <v>2</v>
      </c>
      <c r="E2" s="31" t="s">
        <v>110</v>
      </c>
      <c r="F2" s="39" t="s">
        <v>3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 t="s">
        <v>4</v>
      </c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40" t="s">
        <v>7</v>
      </c>
      <c r="BG2" s="41" t="s">
        <v>8</v>
      </c>
    </row>
    <row r="3" spans="1:59" s="5" customFormat="1" ht="15" customHeight="1" x14ac:dyDescent="0.2">
      <c r="A3" s="37"/>
      <c r="B3" s="38"/>
      <c r="C3" s="45"/>
      <c r="D3" s="39"/>
      <c r="E3" s="32"/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28">
        <v>26</v>
      </c>
      <c r="AF3" s="28">
        <v>27</v>
      </c>
      <c r="AG3" s="28">
        <v>28</v>
      </c>
      <c r="AH3" s="28">
        <v>29</v>
      </c>
      <c r="AI3" s="28">
        <v>30</v>
      </c>
      <c r="AJ3" s="11" t="s">
        <v>5</v>
      </c>
      <c r="AK3" s="28">
        <v>1</v>
      </c>
      <c r="AL3" s="28">
        <v>2</v>
      </c>
      <c r="AM3" s="28">
        <v>3</v>
      </c>
      <c r="AN3" s="28">
        <v>4</v>
      </c>
      <c r="AO3" s="28">
        <v>5</v>
      </c>
      <c r="AP3" s="28">
        <v>6</v>
      </c>
      <c r="AQ3" s="28">
        <v>7</v>
      </c>
      <c r="AR3" s="28">
        <v>8</v>
      </c>
      <c r="AS3" s="28">
        <v>9</v>
      </c>
      <c r="AT3" s="28">
        <v>10</v>
      </c>
      <c r="AU3" s="28">
        <v>11</v>
      </c>
      <c r="AV3" s="28">
        <v>12</v>
      </c>
      <c r="AW3" s="28">
        <v>13</v>
      </c>
      <c r="AX3" s="28">
        <v>14</v>
      </c>
      <c r="AY3" s="28">
        <v>15</v>
      </c>
      <c r="AZ3" s="28">
        <v>16</v>
      </c>
      <c r="BA3" s="28">
        <v>17</v>
      </c>
      <c r="BB3" s="28">
        <v>18</v>
      </c>
      <c r="BC3" s="28">
        <v>19</v>
      </c>
      <c r="BD3" s="28">
        <v>20</v>
      </c>
      <c r="BE3" s="9" t="s">
        <v>5</v>
      </c>
      <c r="BF3" s="40"/>
      <c r="BG3" s="41"/>
    </row>
    <row r="4" spans="1:59" s="5" customFormat="1" ht="15" customHeight="1" x14ac:dyDescent="0.2">
      <c r="A4" s="12">
        <v>1</v>
      </c>
      <c r="B4" s="15" t="s">
        <v>9</v>
      </c>
      <c r="C4" s="15" t="s">
        <v>19</v>
      </c>
      <c r="D4" s="15" t="s">
        <v>62</v>
      </c>
      <c r="E4" s="12" t="s">
        <v>111</v>
      </c>
      <c r="F4" s="8">
        <v>1</v>
      </c>
      <c r="G4" s="8">
        <v>1</v>
      </c>
      <c r="H4" s="8">
        <v>0</v>
      </c>
      <c r="I4" s="8">
        <v>1</v>
      </c>
      <c r="J4" s="8">
        <v>0</v>
      </c>
      <c r="K4" s="8">
        <v>0</v>
      </c>
      <c r="L4" s="8">
        <v>1</v>
      </c>
      <c r="M4" s="8">
        <v>0</v>
      </c>
      <c r="N4" s="8">
        <v>1</v>
      </c>
      <c r="O4" s="8">
        <v>0</v>
      </c>
      <c r="P4" s="8">
        <v>1</v>
      </c>
      <c r="Q4" s="8">
        <v>1</v>
      </c>
      <c r="R4" s="8">
        <v>0</v>
      </c>
      <c r="S4" s="8">
        <v>0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8">
        <v>1</v>
      </c>
      <c r="Z4" s="8">
        <v>1</v>
      </c>
      <c r="AA4" s="8">
        <v>0</v>
      </c>
      <c r="AB4" s="8">
        <v>1</v>
      </c>
      <c r="AC4" s="8">
        <v>0</v>
      </c>
      <c r="AD4" s="8">
        <v>1</v>
      </c>
      <c r="AE4" s="8">
        <v>1</v>
      </c>
      <c r="AF4" s="8">
        <v>0</v>
      </c>
      <c r="AG4" s="8">
        <v>1</v>
      </c>
      <c r="AH4" s="8">
        <v>1</v>
      </c>
      <c r="AI4" s="8">
        <v>1</v>
      </c>
      <c r="AJ4" s="8">
        <f t="shared" ref="AJ4:AJ21" si="0">SUM(F4:AI4)</f>
        <v>20</v>
      </c>
      <c r="AK4" s="8">
        <v>0</v>
      </c>
      <c r="AL4" s="8">
        <v>1</v>
      </c>
      <c r="AM4" s="8">
        <v>0</v>
      </c>
      <c r="AN4" s="8">
        <v>0</v>
      </c>
      <c r="AO4" s="8">
        <v>1</v>
      </c>
      <c r="AP4" s="8">
        <v>0</v>
      </c>
      <c r="AQ4" s="8">
        <v>0</v>
      </c>
      <c r="AR4" s="8">
        <v>0</v>
      </c>
      <c r="AS4" s="8">
        <v>0</v>
      </c>
      <c r="AT4" s="8">
        <v>1</v>
      </c>
      <c r="AU4" s="8">
        <v>0</v>
      </c>
      <c r="AV4" s="8">
        <v>1</v>
      </c>
      <c r="AW4" s="8">
        <v>1</v>
      </c>
      <c r="AX4" s="8">
        <v>0</v>
      </c>
      <c r="AY4" s="8">
        <v>0</v>
      </c>
      <c r="AZ4" s="8">
        <v>0</v>
      </c>
      <c r="BA4" s="8">
        <v>0</v>
      </c>
      <c r="BB4" s="8">
        <v>1</v>
      </c>
      <c r="BC4" s="8">
        <v>0</v>
      </c>
      <c r="BD4" s="8">
        <v>0</v>
      </c>
      <c r="BE4" s="8">
        <f t="shared" ref="BE4:BE21" si="1">SUM(AK4:BD4)</f>
        <v>6</v>
      </c>
      <c r="BF4" s="8">
        <f>AJ4+BE4</f>
        <v>26</v>
      </c>
      <c r="BG4" s="8">
        <f t="shared" ref="BG4:BG18" si="2">RANK(BF4,$BF$4:$BF$21,0)</f>
        <v>8</v>
      </c>
    </row>
    <row r="5" spans="1:59" s="5" customFormat="1" ht="15" customHeight="1" x14ac:dyDescent="0.2">
      <c r="A5" s="12">
        <v>2</v>
      </c>
      <c r="B5" s="15" t="s">
        <v>10</v>
      </c>
      <c r="C5" s="15" t="s">
        <v>20</v>
      </c>
      <c r="D5" s="15" t="s">
        <v>63</v>
      </c>
      <c r="E5" s="12" t="s">
        <v>112</v>
      </c>
      <c r="F5" s="8">
        <v>1</v>
      </c>
      <c r="G5" s="8">
        <v>1</v>
      </c>
      <c r="H5" s="8">
        <v>0</v>
      </c>
      <c r="I5" s="8">
        <v>1</v>
      </c>
      <c r="J5" s="8">
        <v>0</v>
      </c>
      <c r="K5" s="8">
        <v>1</v>
      </c>
      <c r="L5" s="8">
        <v>1</v>
      </c>
      <c r="M5" s="8">
        <v>0</v>
      </c>
      <c r="N5" s="8">
        <v>1</v>
      </c>
      <c r="O5" s="8">
        <v>0</v>
      </c>
      <c r="P5" s="8">
        <v>1</v>
      </c>
      <c r="Q5" s="8">
        <v>1</v>
      </c>
      <c r="R5" s="8">
        <v>0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0</v>
      </c>
      <c r="AB5" s="8">
        <v>0</v>
      </c>
      <c r="AC5" s="8">
        <v>0</v>
      </c>
      <c r="AD5" s="8">
        <v>0</v>
      </c>
      <c r="AE5" s="8">
        <v>1</v>
      </c>
      <c r="AF5" s="8">
        <v>0</v>
      </c>
      <c r="AG5" s="8">
        <v>1</v>
      </c>
      <c r="AH5" s="8">
        <v>1</v>
      </c>
      <c r="AI5" s="8">
        <v>1</v>
      </c>
      <c r="AJ5" s="8">
        <f t="shared" si="0"/>
        <v>20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1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1</v>
      </c>
      <c r="BC5" s="8">
        <v>0</v>
      </c>
      <c r="BD5" s="8">
        <v>0</v>
      </c>
      <c r="BE5" s="8">
        <f t="shared" si="1"/>
        <v>2</v>
      </c>
      <c r="BF5" s="8">
        <f t="shared" ref="BF5:BF21" si="3">AJ5+BE5</f>
        <v>22</v>
      </c>
      <c r="BG5" s="8">
        <f t="shared" si="2"/>
        <v>12</v>
      </c>
    </row>
    <row r="6" spans="1:59" s="5" customFormat="1" ht="15" customHeight="1" x14ac:dyDescent="0.2">
      <c r="A6" s="13">
        <v>3</v>
      </c>
      <c r="B6" s="14" t="s">
        <v>40</v>
      </c>
      <c r="C6" s="14" t="s">
        <v>38</v>
      </c>
      <c r="D6" s="14" t="s">
        <v>6</v>
      </c>
      <c r="E6" s="13" t="s">
        <v>113</v>
      </c>
      <c r="F6" s="8">
        <v>1</v>
      </c>
      <c r="G6" s="8">
        <v>1</v>
      </c>
      <c r="H6" s="8">
        <v>0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0</v>
      </c>
      <c r="P6" s="8">
        <v>1</v>
      </c>
      <c r="Q6" s="8">
        <v>1</v>
      </c>
      <c r="R6" s="8">
        <v>0</v>
      </c>
      <c r="S6" s="8">
        <v>1</v>
      </c>
      <c r="T6" s="8">
        <v>0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0</v>
      </c>
      <c r="AC6" s="8">
        <v>1</v>
      </c>
      <c r="AD6" s="8">
        <v>1</v>
      </c>
      <c r="AE6" s="8">
        <v>1</v>
      </c>
      <c r="AF6" s="8">
        <v>0</v>
      </c>
      <c r="AG6" s="8">
        <v>1</v>
      </c>
      <c r="AH6" s="8">
        <v>1</v>
      </c>
      <c r="AI6" s="8">
        <v>1</v>
      </c>
      <c r="AJ6" s="8">
        <f>SUM(F6:AI6)</f>
        <v>24</v>
      </c>
      <c r="AK6" s="8">
        <v>0</v>
      </c>
      <c r="AL6" s="8">
        <v>1</v>
      </c>
      <c r="AM6" s="8">
        <v>0</v>
      </c>
      <c r="AN6" s="8">
        <v>0</v>
      </c>
      <c r="AO6" s="8">
        <v>1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1</v>
      </c>
      <c r="AW6" s="8">
        <v>1</v>
      </c>
      <c r="AX6" s="8">
        <v>0</v>
      </c>
      <c r="AY6" s="8">
        <v>0</v>
      </c>
      <c r="AZ6" s="8">
        <v>0</v>
      </c>
      <c r="BA6" s="8">
        <v>0</v>
      </c>
      <c r="BB6" s="8">
        <v>1</v>
      </c>
      <c r="BC6" s="8">
        <v>0</v>
      </c>
      <c r="BD6" s="8">
        <v>0</v>
      </c>
      <c r="BE6" s="8">
        <f>SUM(AK6:BD6)</f>
        <v>5</v>
      </c>
      <c r="BF6" s="8">
        <f t="shared" si="3"/>
        <v>29</v>
      </c>
      <c r="BG6" s="8">
        <f t="shared" si="2"/>
        <v>5</v>
      </c>
    </row>
    <row r="7" spans="1:59" s="5" customFormat="1" ht="15" customHeight="1" x14ac:dyDescent="0.2">
      <c r="A7" s="13">
        <v>4</v>
      </c>
      <c r="B7" s="14" t="s">
        <v>74</v>
      </c>
      <c r="C7" s="14" t="s">
        <v>73</v>
      </c>
      <c r="D7" s="14" t="s">
        <v>6</v>
      </c>
      <c r="E7" s="13" t="s">
        <v>114</v>
      </c>
      <c r="F7" s="8">
        <v>0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1</v>
      </c>
      <c r="O7" s="8">
        <v>0</v>
      </c>
      <c r="P7" s="8">
        <v>1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1</v>
      </c>
      <c r="W7" s="8">
        <v>1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1</v>
      </c>
      <c r="AE7" s="8">
        <v>1</v>
      </c>
      <c r="AF7" s="8">
        <v>0</v>
      </c>
      <c r="AG7" s="8">
        <v>1</v>
      </c>
      <c r="AH7" s="8">
        <v>0</v>
      </c>
      <c r="AI7" s="8">
        <v>0</v>
      </c>
      <c r="AJ7" s="8">
        <f t="shared" ref="AJ7:AJ12" si="4">SUM(F7:AI7)</f>
        <v>9</v>
      </c>
      <c r="AK7" s="8">
        <v>0</v>
      </c>
      <c r="AL7" s="8">
        <v>0</v>
      </c>
      <c r="AM7" s="8">
        <v>1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f t="shared" ref="BE7:BE12" si="5">SUM(AK7:BD7)</f>
        <v>1</v>
      </c>
      <c r="BF7" s="8">
        <f t="shared" si="3"/>
        <v>10</v>
      </c>
      <c r="BG7" s="8">
        <f t="shared" si="2"/>
        <v>16</v>
      </c>
    </row>
    <row r="8" spans="1:59" s="5" customFormat="1" ht="15" customHeight="1" x14ac:dyDescent="0.2">
      <c r="A8" s="13">
        <v>5</v>
      </c>
      <c r="B8" s="14" t="s">
        <v>41</v>
      </c>
      <c r="C8" s="14" t="s">
        <v>39</v>
      </c>
      <c r="D8" s="14" t="s">
        <v>6</v>
      </c>
      <c r="E8" s="13" t="s">
        <v>115</v>
      </c>
      <c r="F8" s="8">
        <v>0</v>
      </c>
      <c r="G8" s="8">
        <v>0</v>
      </c>
      <c r="H8" s="8">
        <v>0</v>
      </c>
      <c r="I8" s="8">
        <v>1</v>
      </c>
      <c r="J8" s="8">
        <v>0</v>
      </c>
      <c r="K8" s="8">
        <v>1</v>
      </c>
      <c r="L8" s="8">
        <v>0</v>
      </c>
      <c r="M8" s="8">
        <v>0</v>
      </c>
      <c r="N8" s="8">
        <v>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1</v>
      </c>
      <c r="V8" s="8">
        <v>1</v>
      </c>
      <c r="W8" s="8">
        <v>0</v>
      </c>
      <c r="X8" s="8">
        <v>1</v>
      </c>
      <c r="Y8" s="8">
        <v>1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1</v>
      </c>
      <c r="AF8" s="8">
        <v>0</v>
      </c>
      <c r="AG8" s="8">
        <v>1</v>
      </c>
      <c r="AH8" s="8">
        <v>0</v>
      </c>
      <c r="AI8" s="8">
        <v>0</v>
      </c>
      <c r="AJ8" s="8">
        <f t="shared" si="4"/>
        <v>9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f t="shared" si="5"/>
        <v>0</v>
      </c>
      <c r="BF8" s="8">
        <f t="shared" si="3"/>
        <v>9</v>
      </c>
      <c r="BG8" s="8">
        <f t="shared" si="2"/>
        <v>17</v>
      </c>
    </row>
    <row r="9" spans="1:59" s="5" customFormat="1" ht="15" customHeight="1" x14ac:dyDescent="0.2">
      <c r="A9" s="13">
        <v>6</v>
      </c>
      <c r="B9" s="15" t="s">
        <v>11</v>
      </c>
      <c r="C9" s="15" t="s">
        <v>21</v>
      </c>
      <c r="D9" s="15" t="s">
        <v>63</v>
      </c>
      <c r="E9" s="13" t="s">
        <v>116</v>
      </c>
      <c r="F9" s="8">
        <v>1</v>
      </c>
      <c r="G9" s="8">
        <v>1</v>
      </c>
      <c r="H9" s="8">
        <v>0</v>
      </c>
      <c r="I9" s="8">
        <v>1</v>
      </c>
      <c r="J9" s="8">
        <v>1</v>
      </c>
      <c r="K9" s="8">
        <v>1</v>
      </c>
      <c r="L9" s="8">
        <v>1</v>
      </c>
      <c r="M9" s="8">
        <v>0</v>
      </c>
      <c r="N9" s="8">
        <v>1</v>
      </c>
      <c r="O9" s="8">
        <v>0</v>
      </c>
      <c r="P9" s="8">
        <v>1</v>
      </c>
      <c r="Q9" s="8">
        <v>1</v>
      </c>
      <c r="R9" s="8">
        <v>0</v>
      </c>
      <c r="S9" s="8">
        <v>0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0</v>
      </c>
      <c r="AB9" s="8">
        <v>0</v>
      </c>
      <c r="AC9" s="8">
        <v>0</v>
      </c>
      <c r="AD9" s="8">
        <v>1</v>
      </c>
      <c r="AE9" s="8">
        <v>1</v>
      </c>
      <c r="AF9" s="8">
        <v>0</v>
      </c>
      <c r="AG9" s="8">
        <v>1</v>
      </c>
      <c r="AH9" s="8">
        <v>0</v>
      </c>
      <c r="AI9" s="8">
        <v>1</v>
      </c>
      <c r="AJ9" s="8">
        <f t="shared" si="4"/>
        <v>20</v>
      </c>
      <c r="AK9" s="8">
        <v>0</v>
      </c>
      <c r="AL9" s="8">
        <v>0</v>
      </c>
      <c r="AM9" s="8">
        <v>0</v>
      </c>
      <c r="AN9" s="8">
        <v>0</v>
      </c>
      <c r="AO9" s="8">
        <v>1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1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1</v>
      </c>
      <c r="BC9" s="8">
        <v>0</v>
      </c>
      <c r="BD9" s="8">
        <v>0</v>
      </c>
      <c r="BE9" s="8">
        <f t="shared" si="5"/>
        <v>3</v>
      </c>
      <c r="BF9" s="8">
        <f t="shared" si="3"/>
        <v>23</v>
      </c>
      <c r="BG9" s="8">
        <f t="shared" si="2"/>
        <v>11</v>
      </c>
    </row>
    <row r="10" spans="1:59" s="5" customFormat="1" ht="15" customHeight="1" x14ac:dyDescent="0.2">
      <c r="A10" s="13">
        <v>7</v>
      </c>
      <c r="B10" s="15" t="s">
        <v>12</v>
      </c>
      <c r="C10" s="15" t="s">
        <v>22</v>
      </c>
      <c r="D10" s="15" t="s">
        <v>64</v>
      </c>
      <c r="E10" s="13" t="s">
        <v>117</v>
      </c>
      <c r="F10" s="8">
        <v>0</v>
      </c>
      <c r="G10" s="8">
        <v>1</v>
      </c>
      <c r="H10" s="8">
        <v>0</v>
      </c>
      <c r="I10" s="8">
        <v>0</v>
      </c>
      <c r="J10" s="8">
        <v>1</v>
      </c>
      <c r="K10" s="8">
        <v>0</v>
      </c>
      <c r="L10" s="8">
        <v>0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1</v>
      </c>
      <c r="V10" s="8">
        <v>1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1</v>
      </c>
      <c r="AF10" s="8">
        <v>0</v>
      </c>
      <c r="AG10" s="8">
        <v>1</v>
      </c>
      <c r="AH10" s="8">
        <v>0</v>
      </c>
      <c r="AI10" s="8">
        <v>1</v>
      </c>
      <c r="AJ10" s="8">
        <f t="shared" si="4"/>
        <v>8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1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f t="shared" si="5"/>
        <v>1</v>
      </c>
      <c r="BF10" s="8">
        <f t="shared" si="3"/>
        <v>9</v>
      </c>
      <c r="BG10" s="8">
        <f t="shared" si="2"/>
        <v>17</v>
      </c>
    </row>
    <row r="11" spans="1:59" s="5" customFormat="1" ht="15" customHeight="1" x14ac:dyDescent="0.2">
      <c r="A11" s="13">
        <v>8</v>
      </c>
      <c r="B11" s="15" t="s">
        <v>13</v>
      </c>
      <c r="C11" s="15" t="s">
        <v>23</v>
      </c>
      <c r="D11" s="15" t="s">
        <v>65</v>
      </c>
      <c r="E11" s="13" t="s">
        <v>118</v>
      </c>
      <c r="F11" s="8">
        <v>1</v>
      </c>
      <c r="G11" s="8">
        <v>1</v>
      </c>
      <c r="H11" s="8">
        <v>0</v>
      </c>
      <c r="I11" s="8">
        <v>1</v>
      </c>
      <c r="J11" s="8">
        <v>1</v>
      </c>
      <c r="K11" s="8">
        <v>1</v>
      </c>
      <c r="L11" s="8">
        <v>1</v>
      </c>
      <c r="M11" s="8">
        <v>0</v>
      </c>
      <c r="N11" s="8">
        <v>1</v>
      </c>
      <c r="O11" s="8">
        <v>1</v>
      </c>
      <c r="P11" s="8">
        <v>1</v>
      </c>
      <c r="Q11" s="8">
        <v>1</v>
      </c>
      <c r="R11" s="8">
        <v>0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0</v>
      </c>
      <c r="AD11" s="8">
        <v>1</v>
      </c>
      <c r="AE11" s="8">
        <v>1</v>
      </c>
      <c r="AF11" s="8">
        <v>1</v>
      </c>
      <c r="AG11" s="8">
        <v>1</v>
      </c>
      <c r="AH11" s="8">
        <v>1</v>
      </c>
      <c r="AI11" s="8">
        <v>1</v>
      </c>
      <c r="AJ11" s="8">
        <f t="shared" si="4"/>
        <v>26</v>
      </c>
      <c r="AK11" s="8">
        <v>1</v>
      </c>
      <c r="AL11" s="8">
        <v>1</v>
      </c>
      <c r="AM11" s="8">
        <v>1</v>
      </c>
      <c r="AN11" s="8">
        <v>1</v>
      </c>
      <c r="AO11" s="8">
        <v>1</v>
      </c>
      <c r="AP11" s="8">
        <v>1</v>
      </c>
      <c r="AQ11" s="8">
        <v>0</v>
      </c>
      <c r="AR11" s="8">
        <v>1</v>
      </c>
      <c r="AS11" s="8">
        <v>1</v>
      </c>
      <c r="AT11" s="8">
        <v>1</v>
      </c>
      <c r="AU11" s="8">
        <v>1</v>
      </c>
      <c r="AV11" s="8">
        <v>1</v>
      </c>
      <c r="AW11" s="8">
        <v>1</v>
      </c>
      <c r="AX11" s="8">
        <v>1</v>
      </c>
      <c r="AY11" s="8">
        <v>1</v>
      </c>
      <c r="AZ11" s="8">
        <v>0</v>
      </c>
      <c r="BA11" s="8">
        <v>1</v>
      </c>
      <c r="BB11" s="8">
        <v>1</v>
      </c>
      <c r="BC11" s="8">
        <v>1</v>
      </c>
      <c r="BD11" s="8">
        <v>1</v>
      </c>
      <c r="BE11" s="8">
        <f t="shared" si="5"/>
        <v>18</v>
      </c>
      <c r="BF11" s="8">
        <f t="shared" si="3"/>
        <v>44</v>
      </c>
      <c r="BG11" s="8">
        <f t="shared" si="2"/>
        <v>1</v>
      </c>
    </row>
    <row r="12" spans="1:59" s="5" customFormat="1" ht="15" customHeight="1" x14ac:dyDescent="0.2">
      <c r="A12" s="13">
        <v>9</v>
      </c>
      <c r="B12" s="15" t="s">
        <v>14</v>
      </c>
      <c r="C12" s="15" t="s">
        <v>24</v>
      </c>
      <c r="D12" s="15" t="s">
        <v>66</v>
      </c>
      <c r="E12" s="13" t="s">
        <v>119</v>
      </c>
      <c r="F12" s="8">
        <v>0</v>
      </c>
      <c r="G12" s="8">
        <v>1</v>
      </c>
      <c r="H12" s="8">
        <v>0</v>
      </c>
      <c r="I12" s="8">
        <v>1</v>
      </c>
      <c r="J12" s="8">
        <v>1</v>
      </c>
      <c r="K12" s="8">
        <v>1</v>
      </c>
      <c r="L12" s="8">
        <v>1</v>
      </c>
      <c r="M12" s="8">
        <v>0</v>
      </c>
      <c r="N12" s="8">
        <v>1</v>
      </c>
      <c r="O12" s="8">
        <v>0</v>
      </c>
      <c r="P12" s="8">
        <v>1</v>
      </c>
      <c r="Q12" s="8">
        <v>1</v>
      </c>
      <c r="R12" s="8">
        <v>0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0</v>
      </c>
      <c r="AB12" s="8">
        <v>0</v>
      </c>
      <c r="AC12" s="8">
        <v>0</v>
      </c>
      <c r="AD12" s="8">
        <v>1</v>
      </c>
      <c r="AE12" s="8">
        <v>1</v>
      </c>
      <c r="AF12" s="8">
        <v>0</v>
      </c>
      <c r="AG12" s="8">
        <v>1</v>
      </c>
      <c r="AH12" s="8">
        <v>1</v>
      </c>
      <c r="AI12" s="8">
        <v>1</v>
      </c>
      <c r="AJ12" s="8">
        <f t="shared" si="4"/>
        <v>21</v>
      </c>
      <c r="AK12" s="8">
        <v>1</v>
      </c>
      <c r="AL12" s="8">
        <v>1</v>
      </c>
      <c r="AM12" s="8">
        <v>0</v>
      </c>
      <c r="AN12" s="8">
        <v>0</v>
      </c>
      <c r="AO12" s="8">
        <v>1</v>
      </c>
      <c r="AP12" s="8">
        <v>0</v>
      </c>
      <c r="AQ12" s="8">
        <v>0</v>
      </c>
      <c r="AR12" s="8">
        <v>0</v>
      </c>
      <c r="AS12" s="8">
        <v>0</v>
      </c>
      <c r="AT12" s="8">
        <v>1</v>
      </c>
      <c r="AU12" s="8">
        <v>0</v>
      </c>
      <c r="AV12" s="8">
        <v>1</v>
      </c>
      <c r="AW12" s="8">
        <v>0</v>
      </c>
      <c r="AX12" s="8">
        <v>1</v>
      </c>
      <c r="AY12" s="8">
        <v>0</v>
      </c>
      <c r="AZ12" s="8">
        <v>0</v>
      </c>
      <c r="BA12" s="8">
        <v>0</v>
      </c>
      <c r="BB12" s="8">
        <v>1</v>
      </c>
      <c r="BC12" s="8">
        <v>0</v>
      </c>
      <c r="BD12" s="8">
        <v>0</v>
      </c>
      <c r="BE12" s="8">
        <f t="shared" si="5"/>
        <v>7</v>
      </c>
      <c r="BF12" s="8">
        <f t="shared" si="3"/>
        <v>28</v>
      </c>
      <c r="BG12" s="8">
        <f t="shared" si="2"/>
        <v>6</v>
      </c>
    </row>
    <row r="13" spans="1:59" s="5" customFormat="1" ht="15" customHeight="1" x14ac:dyDescent="0.2">
      <c r="A13" s="13">
        <v>10</v>
      </c>
      <c r="B13" s="15" t="s">
        <v>15</v>
      </c>
      <c r="C13" s="15" t="s">
        <v>25</v>
      </c>
      <c r="D13" s="15" t="s">
        <v>67</v>
      </c>
      <c r="E13" s="13" t="s">
        <v>120</v>
      </c>
      <c r="F13" s="8">
        <v>1</v>
      </c>
      <c r="G13" s="8">
        <v>1</v>
      </c>
      <c r="H13" s="8">
        <v>0</v>
      </c>
      <c r="I13" s="8">
        <v>1</v>
      </c>
      <c r="J13" s="8">
        <v>0</v>
      </c>
      <c r="K13" s="8">
        <v>1</v>
      </c>
      <c r="L13" s="8">
        <v>1</v>
      </c>
      <c r="M13" s="8">
        <v>0</v>
      </c>
      <c r="N13" s="8">
        <v>1</v>
      </c>
      <c r="O13" s="8">
        <v>0</v>
      </c>
      <c r="P13" s="8">
        <v>1</v>
      </c>
      <c r="Q13" s="8">
        <v>1</v>
      </c>
      <c r="R13" s="8">
        <v>0</v>
      </c>
      <c r="S13" s="8">
        <v>0</v>
      </c>
      <c r="T13" s="8">
        <v>0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0</v>
      </c>
      <c r="AD13" s="8">
        <v>1</v>
      </c>
      <c r="AE13" s="8">
        <v>1</v>
      </c>
      <c r="AF13" s="8">
        <v>0</v>
      </c>
      <c r="AG13" s="8">
        <v>1</v>
      </c>
      <c r="AH13" s="8">
        <v>1</v>
      </c>
      <c r="AI13" s="8">
        <v>1</v>
      </c>
      <c r="AJ13" s="8">
        <f t="shared" si="0"/>
        <v>19</v>
      </c>
      <c r="AK13" s="8">
        <v>1</v>
      </c>
      <c r="AL13" s="8">
        <v>0</v>
      </c>
      <c r="AM13" s="8">
        <v>1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1</v>
      </c>
      <c r="AU13" s="8">
        <v>0</v>
      </c>
      <c r="AV13" s="8">
        <v>1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1</v>
      </c>
      <c r="BC13" s="8">
        <v>0</v>
      </c>
      <c r="BD13" s="8">
        <v>0</v>
      </c>
      <c r="BE13" s="8">
        <f t="shared" si="1"/>
        <v>5</v>
      </c>
      <c r="BF13" s="8">
        <f t="shared" si="3"/>
        <v>24</v>
      </c>
      <c r="BG13" s="8">
        <f t="shared" si="2"/>
        <v>10</v>
      </c>
    </row>
    <row r="14" spans="1:59" s="5" customFormat="1" ht="15" customHeight="1" x14ac:dyDescent="0.2">
      <c r="A14" s="13">
        <v>11</v>
      </c>
      <c r="B14" s="15" t="s">
        <v>16</v>
      </c>
      <c r="C14" s="15" t="s">
        <v>26</v>
      </c>
      <c r="D14" s="15" t="s">
        <v>197</v>
      </c>
      <c r="E14" s="13" t="s">
        <v>121</v>
      </c>
      <c r="F14" s="8">
        <v>1</v>
      </c>
      <c r="G14" s="8">
        <v>1</v>
      </c>
      <c r="H14" s="8">
        <v>0</v>
      </c>
      <c r="I14" s="8">
        <v>1</v>
      </c>
      <c r="J14" s="8">
        <v>1</v>
      </c>
      <c r="K14" s="8">
        <v>1</v>
      </c>
      <c r="L14" s="8">
        <v>1</v>
      </c>
      <c r="M14" s="8">
        <v>0</v>
      </c>
      <c r="N14" s="8">
        <v>1</v>
      </c>
      <c r="O14" s="8">
        <v>0</v>
      </c>
      <c r="P14" s="8">
        <v>0</v>
      </c>
      <c r="Q14" s="8">
        <v>1</v>
      </c>
      <c r="R14" s="8">
        <v>0</v>
      </c>
      <c r="S14" s="8">
        <v>0</v>
      </c>
      <c r="T14" s="8">
        <v>1</v>
      </c>
      <c r="U14" s="8">
        <v>1</v>
      </c>
      <c r="V14" s="8">
        <v>1</v>
      </c>
      <c r="W14" s="8">
        <v>0</v>
      </c>
      <c r="X14" s="8">
        <v>1</v>
      </c>
      <c r="Y14" s="8">
        <v>1</v>
      </c>
      <c r="Z14" s="8">
        <v>1</v>
      </c>
      <c r="AA14" s="8">
        <v>0</v>
      </c>
      <c r="AB14" s="8">
        <v>1</v>
      </c>
      <c r="AC14" s="8">
        <v>0</v>
      </c>
      <c r="AD14" s="8">
        <v>1</v>
      </c>
      <c r="AE14" s="8">
        <v>0</v>
      </c>
      <c r="AF14" s="8">
        <v>1</v>
      </c>
      <c r="AG14" s="8">
        <v>1</v>
      </c>
      <c r="AH14" s="8">
        <v>0</v>
      </c>
      <c r="AI14" s="8">
        <v>1</v>
      </c>
      <c r="AJ14" s="8">
        <f t="shared" si="0"/>
        <v>19</v>
      </c>
      <c r="AK14" s="8">
        <v>1</v>
      </c>
      <c r="AL14" s="8">
        <v>0</v>
      </c>
      <c r="AM14" s="8">
        <v>1</v>
      </c>
      <c r="AN14" s="8">
        <v>0</v>
      </c>
      <c r="AO14" s="8">
        <v>1</v>
      </c>
      <c r="AP14" s="8">
        <v>1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1</v>
      </c>
      <c r="AW14" s="8">
        <v>1</v>
      </c>
      <c r="AX14" s="8">
        <v>0</v>
      </c>
      <c r="AY14" s="8">
        <v>0</v>
      </c>
      <c r="AZ14" s="8">
        <v>0</v>
      </c>
      <c r="BA14" s="8">
        <v>0</v>
      </c>
      <c r="BB14" s="8">
        <v>1</v>
      </c>
      <c r="BC14" s="8">
        <v>0</v>
      </c>
      <c r="BD14" s="8">
        <v>0</v>
      </c>
      <c r="BE14" s="8">
        <f t="shared" si="1"/>
        <v>7</v>
      </c>
      <c r="BF14" s="8">
        <f t="shared" si="3"/>
        <v>26</v>
      </c>
      <c r="BG14" s="8">
        <f t="shared" si="2"/>
        <v>8</v>
      </c>
    </row>
    <row r="15" spans="1:59" s="5" customFormat="1" ht="15" customHeight="1" x14ac:dyDescent="0.2">
      <c r="A15" s="13">
        <v>12</v>
      </c>
      <c r="B15" s="15" t="s">
        <v>17</v>
      </c>
      <c r="C15" s="15" t="s">
        <v>26</v>
      </c>
      <c r="D15" s="15" t="s">
        <v>197</v>
      </c>
      <c r="E15" s="13" t="s">
        <v>122</v>
      </c>
      <c r="F15" s="8">
        <v>1</v>
      </c>
      <c r="G15" s="8">
        <v>1</v>
      </c>
      <c r="H15" s="8">
        <v>0</v>
      </c>
      <c r="I15" s="8">
        <v>1</v>
      </c>
      <c r="J15" s="8">
        <v>1</v>
      </c>
      <c r="K15" s="8">
        <v>1</v>
      </c>
      <c r="L15" s="8">
        <v>1</v>
      </c>
      <c r="M15" s="8">
        <v>0</v>
      </c>
      <c r="N15" s="8">
        <v>1</v>
      </c>
      <c r="O15" s="8">
        <v>0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0</v>
      </c>
      <c r="X15" s="8">
        <v>1</v>
      </c>
      <c r="Y15" s="8">
        <v>1</v>
      </c>
      <c r="Z15" s="8">
        <v>1</v>
      </c>
      <c r="AA15" s="8">
        <v>0</v>
      </c>
      <c r="AB15" s="8">
        <v>0</v>
      </c>
      <c r="AC15" s="8">
        <v>0</v>
      </c>
      <c r="AD15" s="8">
        <v>1</v>
      </c>
      <c r="AE15" s="8">
        <v>1</v>
      </c>
      <c r="AF15" s="8">
        <v>1</v>
      </c>
      <c r="AG15" s="8">
        <v>1</v>
      </c>
      <c r="AH15" s="8">
        <v>0</v>
      </c>
      <c r="AI15" s="8">
        <v>1</v>
      </c>
      <c r="AJ15" s="8">
        <f t="shared" si="0"/>
        <v>22</v>
      </c>
      <c r="AK15" s="8">
        <v>1</v>
      </c>
      <c r="AL15" s="8">
        <v>1</v>
      </c>
      <c r="AM15" s="8">
        <v>1</v>
      </c>
      <c r="AN15" s="8">
        <v>1</v>
      </c>
      <c r="AO15" s="8">
        <v>1</v>
      </c>
      <c r="AP15" s="8">
        <v>1</v>
      </c>
      <c r="AQ15" s="8">
        <v>0</v>
      </c>
      <c r="AR15" s="8">
        <v>1</v>
      </c>
      <c r="AS15" s="8">
        <v>0</v>
      </c>
      <c r="AT15" s="8">
        <v>1</v>
      </c>
      <c r="AU15" s="8">
        <v>0</v>
      </c>
      <c r="AV15" s="8">
        <v>1</v>
      </c>
      <c r="AW15" s="8">
        <v>1</v>
      </c>
      <c r="AX15" s="8">
        <v>1</v>
      </c>
      <c r="AY15" s="8">
        <v>0</v>
      </c>
      <c r="AZ15" s="8">
        <v>1</v>
      </c>
      <c r="BA15" s="8">
        <v>0</v>
      </c>
      <c r="BB15" s="8">
        <v>1</v>
      </c>
      <c r="BC15" s="8">
        <v>1</v>
      </c>
      <c r="BD15" s="8">
        <v>0</v>
      </c>
      <c r="BE15" s="8">
        <f t="shared" si="1"/>
        <v>14</v>
      </c>
      <c r="BF15" s="8">
        <f t="shared" si="3"/>
        <v>36</v>
      </c>
      <c r="BG15" s="8">
        <f t="shared" si="2"/>
        <v>3</v>
      </c>
    </row>
    <row r="16" spans="1:59" s="5" customFormat="1" ht="15" customHeight="1" x14ac:dyDescent="0.2">
      <c r="A16" s="13">
        <v>13</v>
      </c>
      <c r="B16" s="15" t="s">
        <v>18</v>
      </c>
      <c r="C16" s="15" t="s">
        <v>27</v>
      </c>
      <c r="D16" s="15" t="s">
        <v>68</v>
      </c>
      <c r="E16" s="13" t="s">
        <v>123</v>
      </c>
      <c r="F16" s="8">
        <v>1</v>
      </c>
      <c r="G16" s="8">
        <v>1</v>
      </c>
      <c r="H16" s="8">
        <v>0</v>
      </c>
      <c r="I16" s="8">
        <v>0</v>
      </c>
      <c r="J16" s="8">
        <v>1</v>
      </c>
      <c r="K16" s="8">
        <v>0</v>
      </c>
      <c r="L16" s="8">
        <v>1</v>
      </c>
      <c r="M16" s="8">
        <v>0</v>
      </c>
      <c r="N16" s="8">
        <v>1</v>
      </c>
      <c r="O16" s="8">
        <v>0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0</v>
      </c>
      <c r="AB16" s="8">
        <v>0</v>
      </c>
      <c r="AC16" s="8">
        <v>0</v>
      </c>
      <c r="AD16" s="8">
        <v>1</v>
      </c>
      <c r="AE16" s="8">
        <v>1</v>
      </c>
      <c r="AF16" s="8">
        <v>0</v>
      </c>
      <c r="AG16" s="8">
        <v>1</v>
      </c>
      <c r="AH16" s="8">
        <v>1</v>
      </c>
      <c r="AI16" s="8">
        <v>1</v>
      </c>
      <c r="AJ16" s="8">
        <f t="shared" si="0"/>
        <v>21</v>
      </c>
      <c r="AK16" s="8">
        <v>1</v>
      </c>
      <c r="AL16" s="8">
        <v>1</v>
      </c>
      <c r="AM16" s="8">
        <v>0</v>
      </c>
      <c r="AN16" s="8">
        <v>0</v>
      </c>
      <c r="AO16" s="8">
        <v>1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1</v>
      </c>
      <c r="AW16" s="8">
        <v>1</v>
      </c>
      <c r="AX16" s="8">
        <v>1</v>
      </c>
      <c r="AY16" s="8">
        <v>0</v>
      </c>
      <c r="AZ16" s="8">
        <v>0</v>
      </c>
      <c r="BA16" s="8">
        <v>0</v>
      </c>
      <c r="BB16" s="8">
        <v>1</v>
      </c>
      <c r="BC16" s="8">
        <v>0</v>
      </c>
      <c r="BD16" s="8">
        <v>0</v>
      </c>
      <c r="BE16" s="8">
        <f t="shared" si="1"/>
        <v>7</v>
      </c>
      <c r="BF16" s="8">
        <f t="shared" si="3"/>
        <v>28</v>
      </c>
      <c r="BG16" s="8">
        <f t="shared" si="2"/>
        <v>6</v>
      </c>
    </row>
    <row r="17" spans="1:59" s="5" customFormat="1" ht="15" customHeight="1" x14ac:dyDescent="0.2">
      <c r="A17" s="13">
        <v>14</v>
      </c>
      <c r="B17" s="15" t="s">
        <v>28</v>
      </c>
      <c r="C17" s="15" t="s">
        <v>32</v>
      </c>
      <c r="D17" s="15" t="s">
        <v>69</v>
      </c>
      <c r="E17" s="13" t="s">
        <v>124</v>
      </c>
      <c r="F17" s="8">
        <v>1</v>
      </c>
      <c r="G17" s="8">
        <v>1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1</v>
      </c>
      <c r="Q17" s="8">
        <v>0</v>
      </c>
      <c r="R17" s="8">
        <v>0</v>
      </c>
      <c r="S17" s="8">
        <v>0</v>
      </c>
      <c r="T17" s="8">
        <v>1</v>
      </c>
      <c r="U17" s="8">
        <v>1</v>
      </c>
      <c r="V17" s="8">
        <v>1</v>
      </c>
      <c r="W17" s="8">
        <v>1</v>
      </c>
      <c r="X17" s="8">
        <v>0</v>
      </c>
      <c r="Y17" s="8">
        <v>1</v>
      </c>
      <c r="Z17" s="8">
        <v>1</v>
      </c>
      <c r="AA17" s="8">
        <v>0</v>
      </c>
      <c r="AB17" s="8">
        <v>0</v>
      </c>
      <c r="AC17" s="8">
        <v>0</v>
      </c>
      <c r="AD17" s="8">
        <v>0</v>
      </c>
      <c r="AE17" s="8">
        <v>1</v>
      </c>
      <c r="AF17" s="8">
        <v>0</v>
      </c>
      <c r="AG17" s="8">
        <v>0</v>
      </c>
      <c r="AH17" s="8">
        <v>0</v>
      </c>
      <c r="AI17" s="8">
        <v>1</v>
      </c>
      <c r="AJ17" s="8">
        <f t="shared" si="0"/>
        <v>13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f t="shared" si="1"/>
        <v>0</v>
      </c>
      <c r="BF17" s="8">
        <f t="shared" si="3"/>
        <v>13</v>
      </c>
      <c r="BG17" s="8">
        <f t="shared" si="2"/>
        <v>15</v>
      </c>
    </row>
    <row r="18" spans="1:59" s="5" customFormat="1" ht="15" customHeight="1" x14ac:dyDescent="0.2">
      <c r="A18" s="13">
        <v>15</v>
      </c>
      <c r="B18" s="15" t="s">
        <v>29</v>
      </c>
      <c r="C18" s="15" t="s">
        <v>33</v>
      </c>
      <c r="D18" s="15" t="s">
        <v>69</v>
      </c>
      <c r="E18" s="13" t="s">
        <v>125</v>
      </c>
      <c r="F18" s="8">
        <v>0</v>
      </c>
      <c r="G18" s="8">
        <v>1</v>
      </c>
      <c r="H18" s="8">
        <v>0</v>
      </c>
      <c r="I18" s="8">
        <v>1</v>
      </c>
      <c r="J18" s="8">
        <v>0</v>
      </c>
      <c r="K18" s="8">
        <v>1</v>
      </c>
      <c r="L18" s="8">
        <v>1</v>
      </c>
      <c r="M18" s="8">
        <v>0</v>
      </c>
      <c r="N18" s="8">
        <v>1</v>
      </c>
      <c r="O18" s="8">
        <v>0</v>
      </c>
      <c r="P18" s="8">
        <v>1</v>
      </c>
      <c r="Q18" s="8">
        <v>1</v>
      </c>
      <c r="R18" s="8">
        <v>0</v>
      </c>
      <c r="S18" s="8">
        <v>1</v>
      </c>
      <c r="T18" s="8">
        <v>0</v>
      </c>
      <c r="U18" s="8">
        <v>1</v>
      </c>
      <c r="V18" s="8">
        <v>1</v>
      </c>
      <c r="W18" s="8">
        <v>1</v>
      </c>
      <c r="X18" s="8">
        <v>0</v>
      </c>
      <c r="Y18" s="8">
        <v>1</v>
      </c>
      <c r="Z18" s="8">
        <v>0</v>
      </c>
      <c r="AA18" s="8">
        <v>0</v>
      </c>
      <c r="AB18" s="8">
        <v>0</v>
      </c>
      <c r="AC18" s="8">
        <v>0</v>
      </c>
      <c r="AD18" s="8">
        <v>1</v>
      </c>
      <c r="AE18" s="8">
        <v>1</v>
      </c>
      <c r="AF18" s="8">
        <v>0</v>
      </c>
      <c r="AG18" s="8">
        <v>1</v>
      </c>
      <c r="AH18" s="8">
        <v>1</v>
      </c>
      <c r="AI18" s="8">
        <v>0</v>
      </c>
      <c r="AJ18" s="8">
        <f t="shared" si="0"/>
        <v>16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1</v>
      </c>
      <c r="AW18" s="8">
        <v>0</v>
      </c>
      <c r="AX18" s="8">
        <v>1</v>
      </c>
      <c r="AY18" s="8">
        <v>0</v>
      </c>
      <c r="AZ18" s="8">
        <v>0</v>
      </c>
      <c r="BA18" s="8">
        <v>0</v>
      </c>
      <c r="BB18" s="8">
        <v>1</v>
      </c>
      <c r="BC18" s="8">
        <v>0</v>
      </c>
      <c r="BD18" s="8">
        <v>0</v>
      </c>
      <c r="BE18" s="8">
        <f t="shared" si="1"/>
        <v>3</v>
      </c>
      <c r="BF18" s="8">
        <f t="shared" si="3"/>
        <v>19</v>
      </c>
      <c r="BG18" s="8">
        <f t="shared" si="2"/>
        <v>13</v>
      </c>
    </row>
    <row r="19" spans="1:59" s="5" customFormat="1" ht="15" customHeight="1" x14ac:dyDescent="0.2">
      <c r="A19" s="13">
        <v>16</v>
      </c>
      <c r="B19" s="15" t="s">
        <v>30</v>
      </c>
      <c r="C19" s="15" t="s">
        <v>34</v>
      </c>
      <c r="D19" s="15" t="s">
        <v>70</v>
      </c>
      <c r="E19" s="13" t="s">
        <v>126</v>
      </c>
      <c r="F19" s="8">
        <v>0</v>
      </c>
      <c r="G19" s="8">
        <v>1</v>
      </c>
      <c r="H19" s="8">
        <v>0</v>
      </c>
      <c r="I19" s="8">
        <v>1</v>
      </c>
      <c r="J19" s="8">
        <v>0</v>
      </c>
      <c r="K19" s="8">
        <v>0</v>
      </c>
      <c r="L19" s="8">
        <v>1</v>
      </c>
      <c r="M19" s="8">
        <v>0</v>
      </c>
      <c r="N19" s="8">
        <v>1</v>
      </c>
      <c r="O19" s="8">
        <v>0</v>
      </c>
      <c r="P19" s="8">
        <v>1</v>
      </c>
      <c r="Q19" s="8">
        <v>1</v>
      </c>
      <c r="R19" s="8">
        <v>0</v>
      </c>
      <c r="S19" s="8">
        <v>0</v>
      </c>
      <c r="T19" s="8">
        <v>0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1</v>
      </c>
      <c r="AF19" s="8">
        <v>0</v>
      </c>
      <c r="AG19" s="8">
        <v>1</v>
      </c>
      <c r="AH19" s="8">
        <v>0</v>
      </c>
      <c r="AI19" s="8">
        <v>1</v>
      </c>
      <c r="AJ19" s="8">
        <f t="shared" si="0"/>
        <v>14</v>
      </c>
      <c r="AK19" s="8">
        <v>1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1</v>
      </c>
      <c r="AR19" s="8">
        <v>0</v>
      </c>
      <c r="AS19" s="8">
        <v>0</v>
      </c>
      <c r="AT19" s="8">
        <v>0</v>
      </c>
      <c r="AU19" s="8">
        <v>0</v>
      </c>
      <c r="AV19" s="8">
        <v>1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f t="shared" si="1"/>
        <v>3</v>
      </c>
      <c r="BF19" s="8">
        <f t="shared" si="3"/>
        <v>17</v>
      </c>
      <c r="BG19" s="8">
        <f t="shared" ref="BG19:BG21" si="6">RANK(BF19,$BF$4:$BF$21,0)</f>
        <v>14</v>
      </c>
    </row>
    <row r="20" spans="1:59" s="5" customFormat="1" ht="15" customHeight="1" x14ac:dyDescent="0.2">
      <c r="A20" s="13">
        <v>17</v>
      </c>
      <c r="B20" s="15" t="s">
        <v>31</v>
      </c>
      <c r="C20" s="15" t="s">
        <v>35</v>
      </c>
      <c r="D20" s="15" t="s">
        <v>71</v>
      </c>
      <c r="E20" s="13" t="s">
        <v>127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0</v>
      </c>
      <c r="AB20" s="8">
        <v>1</v>
      </c>
      <c r="AC20" s="8">
        <v>1</v>
      </c>
      <c r="AD20" s="8">
        <v>1</v>
      </c>
      <c r="AE20" s="8">
        <v>1</v>
      </c>
      <c r="AF20" s="8">
        <v>1</v>
      </c>
      <c r="AG20" s="8">
        <v>1</v>
      </c>
      <c r="AH20" s="8">
        <v>0</v>
      </c>
      <c r="AI20" s="8">
        <v>1</v>
      </c>
      <c r="AJ20" s="8">
        <f t="shared" si="0"/>
        <v>28</v>
      </c>
      <c r="AK20" s="8">
        <v>1</v>
      </c>
      <c r="AL20" s="8">
        <v>1</v>
      </c>
      <c r="AM20" s="8">
        <v>1</v>
      </c>
      <c r="AN20" s="8">
        <v>1</v>
      </c>
      <c r="AO20" s="8">
        <v>1</v>
      </c>
      <c r="AP20" s="8">
        <v>1</v>
      </c>
      <c r="AQ20" s="8">
        <v>0</v>
      </c>
      <c r="AR20" s="8">
        <v>1</v>
      </c>
      <c r="AS20" s="8">
        <v>1</v>
      </c>
      <c r="AT20" s="8">
        <v>0</v>
      </c>
      <c r="AU20" s="8">
        <v>1</v>
      </c>
      <c r="AV20" s="8">
        <v>1</v>
      </c>
      <c r="AW20" s="8">
        <v>1</v>
      </c>
      <c r="AX20" s="8">
        <v>1</v>
      </c>
      <c r="AY20" s="8">
        <v>1</v>
      </c>
      <c r="AZ20" s="8">
        <v>0</v>
      </c>
      <c r="BA20" s="8">
        <v>0</v>
      </c>
      <c r="BB20" s="8">
        <v>1</v>
      </c>
      <c r="BC20" s="8">
        <v>1</v>
      </c>
      <c r="BD20" s="8">
        <v>0</v>
      </c>
      <c r="BE20" s="8">
        <f t="shared" si="1"/>
        <v>15</v>
      </c>
      <c r="BF20" s="8">
        <f t="shared" si="3"/>
        <v>43</v>
      </c>
      <c r="BG20" s="8">
        <f t="shared" si="6"/>
        <v>2</v>
      </c>
    </row>
    <row r="21" spans="1:59" s="5" customFormat="1" ht="15" customHeight="1" x14ac:dyDescent="0.2">
      <c r="A21" s="22">
        <v>18</v>
      </c>
      <c r="B21" s="15" t="s">
        <v>202</v>
      </c>
      <c r="C21" s="15" t="s">
        <v>203</v>
      </c>
      <c r="D21" s="15" t="s">
        <v>204</v>
      </c>
      <c r="E21" s="22" t="s">
        <v>201</v>
      </c>
      <c r="F21" s="8">
        <v>1</v>
      </c>
      <c r="G21" s="8">
        <v>1</v>
      </c>
      <c r="H21" s="8">
        <v>0</v>
      </c>
      <c r="I21" s="8">
        <v>1</v>
      </c>
      <c r="J21" s="8">
        <v>1</v>
      </c>
      <c r="K21" s="8">
        <v>1</v>
      </c>
      <c r="L21" s="8">
        <v>1</v>
      </c>
      <c r="M21" s="8">
        <v>0</v>
      </c>
      <c r="N21" s="8">
        <v>1</v>
      </c>
      <c r="O21" s="8">
        <v>0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0</v>
      </c>
      <c r="AB21" s="8">
        <v>0</v>
      </c>
      <c r="AC21" s="8">
        <v>0</v>
      </c>
      <c r="AD21" s="8">
        <v>1</v>
      </c>
      <c r="AE21" s="8">
        <v>1</v>
      </c>
      <c r="AF21" s="8">
        <v>0</v>
      </c>
      <c r="AG21" s="8">
        <v>1</v>
      </c>
      <c r="AH21" s="8">
        <v>1</v>
      </c>
      <c r="AI21" s="8">
        <v>1</v>
      </c>
      <c r="AJ21" s="8">
        <f t="shared" si="0"/>
        <v>23</v>
      </c>
      <c r="AK21" s="8">
        <v>1</v>
      </c>
      <c r="AL21" s="8">
        <v>1</v>
      </c>
      <c r="AM21" s="8">
        <v>1</v>
      </c>
      <c r="AN21" s="8">
        <v>0</v>
      </c>
      <c r="AO21" s="8">
        <v>1</v>
      </c>
      <c r="AP21" s="8">
        <v>0</v>
      </c>
      <c r="AQ21" s="8">
        <v>0</v>
      </c>
      <c r="AR21" s="8">
        <v>1</v>
      </c>
      <c r="AS21" s="8">
        <v>0</v>
      </c>
      <c r="AT21" s="8">
        <v>1</v>
      </c>
      <c r="AU21" s="8">
        <v>0</v>
      </c>
      <c r="AV21" s="8">
        <v>1</v>
      </c>
      <c r="AW21" s="8">
        <v>0</v>
      </c>
      <c r="AX21" s="8">
        <v>1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f t="shared" si="1"/>
        <v>8</v>
      </c>
      <c r="BF21" s="8">
        <f t="shared" si="3"/>
        <v>31</v>
      </c>
      <c r="BG21" s="8">
        <f t="shared" si="6"/>
        <v>4</v>
      </c>
    </row>
    <row r="22" spans="1:59" s="5" customFormat="1" ht="15" customHeight="1" x14ac:dyDescent="0.2">
      <c r="A22" s="47" t="s">
        <v>5</v>
      </c>
      <c r="B22" s="48"/>
      <c r="C22" s="48"/>
      <c r="D22" s="48"/>
      <c r="E22" s="49"/>
      <c r="F22" s="28">
        <f>SUM(F4:F21)</f>
        <v>12</v>
      </c>
      <c r="G22" s="28">
        <f t="shared" ref="G22:AI22" si="7">SUM(G4:G21)</f>
        <v>17</v>
      </c>
      <c r="H22" s="28">
        <f t="shared" si="7"/>
        <v>1</v>
      </c>
      <c r="I22" s="28">
        <f t="shared" si="7"/>
        <v>14</v>
      </c>
      <c r="J22" s="28">
        <f t="shared" si="7"/>
        <v>11</v>
      </c>
      <c r="K22" s="28">
        <f t="shared" si="7"/>
        <v>12</v>
      </c>
      <c r="L22" s="28">
        <f t="shared" si="7"/>
        <v>15</v>
      </c>
      <c r="M22" s="28">
        <f t="shared" si="7"/>
        <v>2</v>
      </c>
      <c r="N22" s="28">
        <f t="shared" si="7"/>
        <v>18</v>
      </c>
      <c r="O22" s="28">
        <f t="shared" si="7"/>
        <v>2</v>
      </c>
      <c r="P22" s="28">
        <f t="shared" si="7"/>
        <v>15</v>
      </c>
      <c r="Q22" s="28">
        <f t="shared" si="7"/>
        <v>14</v>
      </c>
      <c r="R22" s="28">
        <f t="shared" si="7"/>
        <v>4</v>
      </c>
      <c r="S22" s="28">
        <f t="shared" si="7"/>
        <v>9</v>
      </c>
      <c r="T22" s="28">
        <f t="shared" si="7"/>
        <v>11</v>
      </c>
      <c r="U22" s="28">
        <f t="shared" si="7"/>
        <v>17</v>
      </c>
      <c r="V22" s="28">
        <f t="shared" si="7"/>
        <v>18</v>
      </c>
      <c r="W22" s="28">
        <f t="shared" si="7"/>
        <v>14</v>
      </c>
      <c r="X22" s="28">
        <f t="shared" si="7"/>
        <v>14</v>
      </c>
      <c r="Y22" s="28">
        <f t="shared" si="7"/>
        <v>16</v>
      </c>
      <c r="Z22" s="28">
        <f t="shared" si="7"/>
        <v>13</v>
      </c>
      <c r="AA22" s="28">
        <f t="shared" si="7"/>
        <v>2</v>
      </c>
      <c r="AB22" s="28">
        <f t="shared" si="7"/>
        <v>4</v>
      </c>
      <c r="AC22" s="28">
        <f t="shared" si="7"/>
        <v>2</v>
      </c>
      <c r="AD22" s="28">
        <f t="shared" si="7"/>
        <v>13</v>
      </c>
      <c r="AE22" s="28">
        <f t="shared" si="7"/>
        <v>17</v>
      </c>
      <c r="AF22" s="28">
        <f t="shared" si="7"/>
        <v>4</v>
      </c>
      <c r="AG22" s="28">
        <f t="shared" si="7"/>
        <v>17</v>
      </c>
      <c r="AH22" s="28">
        <f t="shared" si="7"/>
        <v>9</v>
      </c>
      <c r="AI22" s="28">
        <f t="shared" si="7"/>
        <v>15</v>
      </c>
      <c r="AJ22" s="29"/>
      <c r="AK22" s="28">
        <f>SUM(AK4:AK21)</f>
        <v>9</v>
      </c>
      <c r="AL22" s="28">
        <f t="shared" ref="AL22:BD22" si="8">SUM(AL4:AL21)</f>
        <v>8</v>
      </c>
      <c r="AM22" s="28">
        <f t="shared" si="8"/>
        <v>7</v>
      </c>
      <c r="AN22" s="28">
        <f t="shared" si="8"/>
        <v>3</v>
      </c>
      <c r="AO22" s="28">
        <f t="shared" si="8"/>
        <v>10</v>
      </c>
      <c r="AP22" s="28">
        <f>SUM(AP4:AP21)</f>
        <v>4</v>
      </c>
      <c r="AQ22" s="28">
        <f t="shared" si="8"/>
        <v>1</v>
      </c>
      <c r="AR22" s="28">
        <f t="shared" si="8"/>
        <v>4</v>
      </c>
      <c r="AS22" s="28">
        <f t="shared" si="8"/>
        <v>2</v>
      </c>
      <c r="AT22" s="28">
        <f t="shared" si="8"/>
        <v>6</v>
      </c>
      <c r="AU22" s="28">
        <f t="shared" si="8"/>
        <v>2</v>
      </c>
      <c r="AV22" s="28">
        <f t="shared" si="8"/>
        <v>15</v>
      </c>
      <c r="AW22" s="28">
        <f t="shared" si="8"/>
        <v>7</v>
      </c>
      <c r="AX22" s="28">
        <f t="shared" si="8"/>
        <v>7</v>
      </c>
      <c r="AY22" s="28">
        <f t="shared" si="8"/>
        <v>2</v>
      </c>
      <c r="AZ22" s="28">
        <f t="shared" si="8"/>
        <v>1</v>
      </c>
      <c r="BA22" s="28">
        <f t="shared" si="8"/>
        <v>1</v>
      </c>
      <c r="BB22" s="28">
        <f t="shared" si="8"/>
        <v>12</v>
      </c>
      <c r="BC22" s="28">
        <f t="shared" si="8"/>
        <v>3</v>
      </c>
      <c r="BD22" s="28">
        <f t="shared" si="8"/>
        <v>1</v>
      </c>
      <c r="BE22" s="16"/>
      <c r="BF22" s="16"/>
      <c r="BG22" s="16"/>
    </row>
    <row r="23" spans="1:59" s="5" customFormat="1" ht="15" customHeight="1" x14ac:dyDescent="0.2">
      <c r="B23" s="6"/>
      <c r="C23" s="6"/>
      <c r="AS23" s="5" t="s">
        <v>209</v>
      </c>
    </row>
    <row r="24" spans="1:59" ht="15" customHeight="1" x14ac:dyDescent="0.45">
      <c r="D24" s="25" t="s">
        <v>212</v>
      </c>
      <c r="AT24" s="1" t="s">
        <v>208</v>
      </c>
    </row>
  </sheetData>
  <mergeCells count="11">
    <mergeCell ref="A22:E22"/>
    <mergeCell ref="BF2:BF3"/>
    <mergeCell ref="BG2:BG3"/>
    <mergeCell ref="A1:BG1"/>
    <mergeCell ref="A2:A3"/>
    <mergeCell ref="B2:B3"/>
    <mergeCell ref="D2:D3"/>
    <mergeCell ref="F2:AJ2"/>
    <mergeCell ref="AK2:BE2"/>
    <mergeCell ref="C2:C3"/>
    <mergeCell ref="E2:E3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ประถม</vt:lpstr>
      <vt:lpstr>ม.ต้น</vt:lpstr>
      <vt:lpstr>ม.ปลาย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2017-11-18T05:14:41Z</cp:lastPrinted>
  <dcterms:created xsi:type="dcterms:W3CDTF">2017-11-16T06:09:18Z</dcterms:created>
  <dcterms:modified xsi:type="dcterms:W3CDTF">2017-12-04T05:32:18Z</dcterms:modified>
</cp:coreProperties>
</file>